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zdevnieciba\Citas lietas\Akcijas e-pasti\"/>
    </mc:Choice>
  </mc:AlternateContent>
  <bookViews>
    <workbookView xWindow="0" yWindow="0" windowWidth="25200" windowHeight="11985"/>
  </bookViews>
  <sheets>
    <sheet name="VAIRUMTIRDZ" sheetId="1" r:id="rId1"/>
  </sheets>
  <definedNames>
    <definedName name="_xlnm._FilterDatabase" localSheetId="0" hidden="1">VAIRUMTIRDZ!$A$10:$G$133</definedName>
    <definedName name="_xlnm.Print_Area" localSheetId="0">VAIRUMTIRDZ!$A$1:$G$129</definedName>
  </definedNames>
  <calcPr calcId="152511"/>
</workbook>
</file>

<file path=xl/calcChain.xml><?xml version="1.0" encoding="utf-8"?>
<calcChain xmlns="http://schemas.openxmlformats.org/spreadsheetml/2006/main">
  <c r="G102" i="1" l="1"/>
  <c r="G108" i="1"/>
  <c r="G89" i="1"/>
  <c r="G80" i="1"/>
  <c r="G40" i="1"/>
  <c r="G30" i="1" l="1"/>
  <c r="G18" i="1"/>
  <c r="G94" i="1" l="1"/>
  <c r="G83" i="1"/>
  <c r="G78" i="1"/>
  <c r="G48" i="1"/>
  <c r="G37" i="1"/>
  <c r="G125" i="1" l="1"/>
  <c r="G128" i="1" s="1"/>
  <c r="G29" i="1" l="1"/>
  <c r="G27" i="1"/>
  <c r="G20" i="1" l="1"/>
  <c r="G74" i="1" l="1"/>
  <c r="G23" i="1" l="1"/>
  <c r="G35" i="1" l="1"/>
  <c r="G19" i="1"/>
  <c r="G103" i="1" l="1"/>
  <c r="G73" i="1"/>
  <c r="G82" i="1"/>
  <c r="G50" i="1"/>
  <c r="G15" i="1"/>
  <c r="G104" i="1"/>
  <c r="G100" i="1"/>
  <c r="G84" i="1"/>
  <c r="G91" i="1"/>
  <c r="G52" i="1"/>
  <c r="G11" i="1"/>
  <c r="G12" i="1"/>
  <c r="G13" i="1"/>
  <c r="G119" i="1"/>
  <c r="G120" i="1"/>
  <c r="G118" i="1"/>
  <c r="G123" i="1"/>
  <c r="G124" i="1"/>
  <c r="G122" i="1"/>
  <c r="G115" i="1"/>
  <c r="G107" i="1"/>
  <c r="G31" i="1"/>
  <c r="G116" i="1"/>
  <c r="G114" i="1"/>
  <c r="G47" i="1"/>
  <c r="G112" i="1"/>
  <c r="G111" i="1"/>
  <c r="G24" i="1"/>
  <c r="G63" i="1"/>
  <c r="G67" i="1"/>
  <c r="G64" i="1"/>
  <c r="G68" i="1"/>
  <c r="G14" i="1"/>
  <c r="G28" i="1"/>
  <c r="G85" i="1"/>
  <c r="G81" i="1"/>
  <c r="G72" i="1"/>
  <c r="G109" i="1"/>
  <c r="G110" i="1"/>
  <c r="G96" i="1"/>
  <c r="G95" i="1"/>
  <c r="G97" i="1"/>
  <c r="G88" i="1"/>
  <c r="G98" i="1"/>
  <c r="G99" i="1"/>
  <c r="G90" i="1"/>
  <c r="G101" i="1"/>
  <c r="G92" i="1"/>
  <c r="G105" i="1"/>
  <c r="G86" i="1"/>
  <c r="G79" i="1"/>
  <c r="G66" i="1"/>
  <c r="G69" i="1"/>
  <c r="G70" i="1"/>
  <c r="G71" i="1"/>
  <c r="G75" i="1"/>
  <c r="G76" i="1"/>
  <c r="G62" i="1"/>
  <c r="G61" i="1"/>
  <c r="G36" i="1"/>
  <c r="G38" i="1"/>
  <c r="G39" i="1"/>
  <c r="G41" i="1"/>
  <c r="G42" i="1"/>
  <c r="G43" i="1"/>
  <c r="G44" i="1"/>
  <c r="G45" i="1"/>
  <c r="G46" i="1"/>
  <c r="G49" i="1"/>
  <c r="G51" i="1"/>
  <c r="G53" i="1"/>
  <c r="G55" i="1"/>
  <c r="G54" i="1"/>
  <c r="G56" i="1"/>
  <c r="G57" i="1"/>
  <c r="G58" i="1"/>
  <c r="G59" i="1"/>
  <c r="G34" i="1"/>
  <c r="G16" i="1"/>
  <c r="G17" i="1"/>
  <c r="G21" i="1"/>
  <c r="G22" i="1"/>
  <c r="G25" i="1"/>
  <c r="G26" i="1"/>
  <c r="G32" i="1"/>
  <c r="G127" i="1" l="1"/>
  <c r="G126" i="1"/>
  <c r="G129" i="1" l="1"/>
</calcChain>
</file>

<file path=xl/comments1.xml><?xml version="1.0" encoding="utf-8"?>
<comments xmlns="http://schemas.openxmlformats.org/spreadsheetml/2006/main">
  <authors>
    <author>Daiga Rugaja</author>
  </authors>
  <commentList>
    <comment ref="D125" authorId="0" shapeId="0">
      <text>
        <r>
          <rPr>
            <b/>
            <sz val="9"/>
            <color indexed="81"/>
            <rFont val="Tahoma"/>
            <charset val="1"/>
          </rPr>
          <t>Daiga Rugaja:</t>
        </r>
        <r>
          <rPr>
            <sz val="9"/>
            <color indexed="81"/>
            <rFont val="Tahoma"/>
            <charset val="1"/>
          </rPr>
          <t xml:space="preserve">
Ja piegāde nepieciešama uz konkrētu adresi, tad par cenu jāvienojas atsevišķi.
Tāpat atsevišķi jāvienojas, ja apjoms liels (vairākas pakas)</t>
        </r>
      </text>
    </comment>
  </commentList>
</comments>
</file>

<file path=xl/sharedStrings.xml><?xml version="1.0" encoding="utf-8"?>
<sst xmlns="http://schemas.openxmlformats.org/spreadsheetml/2006/main" count="245" uniqueCount="227">
  <si>
    <t>L. Birziņa</t>
  </si>
  <si>
    <t>J. Augucēvičs</t>
  </si>
  <si>
    <t>E. Gavriļenko</t>
  </si>
  <si>
    <t xml:space="preserve">V. Vanaga </t>
  </si>
  <si>
    <t>L. Brūvere</t>
  </si>
  <si>
    <t>Tiesību zinātņu bibliotēka</t>
  </si>
  <si>
    <t>Datorzinību bibliotēka</t>
  </si>
  <si>
    <t>A. Evardsons</t>
  </si>
  <si>
    <t>G. Poļakovs</t>
  </si>
  <si>
    <t>Autoru kolektīvs</t>
  </si>
  <si>
    <t>K. Strada-Rozenberga</t>
  </si>
  <si>
    <t>Uzņēmējdarbības bibliotēka</t>
  </si>
  <si>
    <t>U. Miķelsons</t>
  </si>
  <si>
    <t>O. Joksts</t>
  </si>
  <si>
    <t>G. Zemītis</t>
  </si>
  <si>
    <t>D. O'Reilijs</t>
  </si>
  <si>
    <t>M. Vircavs</t>
  </si>
  <si>
    <t xml:space="preserve">Darījuma attiecības ar pircējiem </t>
  </si>
  <si>
    <t xml:space="preserve">Francijas tiesību vēsture </t>
  </si>
  <si>
    <t xml:space="preserve">Rūpnieciskā īpašuma īpašnieka tiesības </t>
  </si>
  <si>
    <t xml:space="preserve">Itālijas valsts un tiesību vēsture </t>
  </si>
  <si>
    <t xml:space="preserve">Pierādīšanas teorija kriminālprocesā </t>
  </si>
  <si>
    <t xml:space="preserve">Informācijas tehnoloģiju noziegumu izmeklēšanas īpatnības </t>
  </si>
  <si>
    <t xml:space="preserve">Saistību tiesības saimnieciskos darījumos </t>
  </si>
  <si>
    <t>Viesmīlības un tūrisma bibliotēka</t>
  </si>
  <si>
    <t>G. Mālderis</t>
  </si>
  <si>
    <t>Sabiedrisko attiecību bibliotēka</t>
  </si>
  <si>
    <t>A. Pētersons;L.Pavāre</t>
  </si>
  <si>
    <t>Korporatīvā sociālā atbildība</t>
  </si>
  <si>
    <t>Apseglot pārmaiņu vējus. Stratēģiskā un pārmaiņu vadība</t>
  </si>
  <si>
    <t>Inventarizācijas</t>
  </si>
  <si>
    <t>Ārvalstu valsts un tiesību vēsture. Otrais papildinātais izdevums</t>
  </si>
  <si>
    <t>Uzņēmumu drošība</t>
  </si>
  <si>
    <t>Viesmīlības pamati</t>
  </si>
  <si>
    <t>R. Žvals</t>
  </si>
  <si>
    <t>D. Boazs</t>
  </si>
  <si>
    <t>Pasaules filosofiskā doma labklājības formulas meklējumos</t>
  </si>
  <si>
    <t>I. Jorniņa</t>
  </si>
  <si>
    <t>A. Judins</t>
  </si>
  <si>
    <t>Apstākļi, kas izslēdz kriminālatbildību</t>
  </si>
  <si>
    <t>A. Zvirbule-Bērziņa</t>
  </si>
  <si>
    <t>Ražošanas menedžments</t>
  </si>
  <si>
    <t>D. Mežulis</t>
  </si>
  <si>
    <t>Īpašuma krimināltiesiskā aizsardzība</t>
  </si>
  <si>
    <t>Vainas noteikšana krimināltiesībās</t>
  </si>
  <si>
    <t>D. Podprigora</t>
  </si>
  <si>
    <t>A. Ābeltiņa</t>
  </si>
  <si>
    <t>Ekonomikas skaidrojošā vārdnīca. Mācību palīglīdzeklis vidussk.</t>
  </si>
  <si>
    <t>Kriminālistikas tehniskie līdzekļi</t>
  </si>
  <si>
    <t>G. Bērziņš</t>
  </si>
  <si>
    <t>Bāra ABC. Bārmeņa rokasgrāmata</t>
  </si>
  <si>
    <t>U. Ķinis</t>
  </si>
  <si>
    <t>Kibernoziegumi</t>
  </si>
  <si>
    <t>A. Andžāns u.c.</t>
  </si>
  <si>
    <t>V. Blūzma, G. Zemītis, S. Osipova</t>
  </si>
  <si>
    <t>Ārvalstu tiesību vēstures avoti</t>
  </si>
  <si>
    <t>I. Veikša</t>
  </si>
  <si>
    <t>M. Džondžua</t>
  </si>
  <si>
    <t>Parādu atgūšana</t>
  </si>
  <si>
    <t>A. Pētersons</t>
  </si>
  <si>
    <t>Vairāku personu piedalīšanās noziedzīgā nodarījumā</t>
  </si>
  <si>
    <t>S. Blunosa</t>
  </si>
  <si>
    <t>S. Kazaka</t>
  </si>
  <si>
    <t>Speciālā procesuālā aizsardzība</t>
  </si>
  <si>
    <t>Pārtikas produktu prečzinība l daļa</t>
  </si>
  <si>
    <t>Pārtikas produktu prečzinība lI daļa</t>
  </si>
  <si>
    <t>J. Damroze, U. Šneidere</t>
  </si>
  <si>
    <t>V. Mika</t>
  </si>
  <si>
    <t>ACCESS pamati</t>
  </si>
  <si>
    <t>I. Edvardsa-Džounsa un Anonīmais</t>
  </si>
  <si>
    <t>E. Dombrova</t>
  </si>
  <si>
    <t>Radošais mārketings</t>
  </si>
  <si>
    <t>E. Zvīdre</t>
  </si>
  <si>
    <t>Latvijas kriminālsodu izpildes tiesības shēmās</t>
  </si>
  <si>
    <t>J. Broks</t>
  </si>
  <si>
    <t>Inovācija – XXI gadsimta fenomens</t>
  </si>
  <si>
    <t>J. Ē. Niedrītis</t>
  </si>
  <si>
    <t>KONTAKTI:</t>
  </si>
  <si>
    <t>Tālrunis:</t>
  </si>
  <si>
    <t>E-pasts:</t>
  </si>
  <si>
    <t>Izdevnieciba@Turiba.lv</t>
  </si>
  <si>
    <t>Adrese:</t>
  </si>
  <si>
    <t>Graudu iela 68, Rīga, LV 1058</t>
  </si>
  <si>
    <t>Fakss:</t>
  </si>
  <si>
    <t>67623521, 29157200</t>
  </si>
  <si>
    <t>A. Dimants, S. R-Mols</t>
  </si>
  <si>
    <t>Žurnālistika. Mācību un rokasgrāmata</t>
  </si>
  <si>
    <t xml:space="preserve">Viesu apkalpošana </t>
  </si>
  <si>
    <t>E. Ringa</t>
  </si>
  <si>
    <t>Līdera ceļš</t>
  </si>
  <si>
    <t xml:space="preserve">Tiesības filosofija </t>
  </si>
  <si>
    <t>Mārketings</t>
  </si>
  <si>
    <t>Sanitārija un higiēna pārtikas aprites uzņēmumos</t>
  </si>
  <si>
    <t>Globalizācija un neapmierinātība ar to</t>
  </si>
  <si>
    <t>J. Stiglics</t>
  </si>
  <si>
    <t>Ekonomika vidusskolām. Darba burtnīca</t>
  </si>
  <si>
    <t>J. Birzniece</t>
  </si>
  <si>
    <t>Ekonomika vidusskolām. Mācību grāmata</t>
  </si>
  <si>
    <t>V. Freijers</t>
  </si>
  <si>
    <t>Tūrisma mārketings</t>
  </si>
  <si>
    <t>A. Rožukalne</t>
  </si>
  <si>
    <t>Kas? Kur? Kāda? Mūsdienu mediju auditorija</t>
  </si>
  <si>
    <t>Riska un krīzes komunikācija</t>
  </si>
  <si>
    <t>J. Lehtonens</t>
  </si>
  <si>
    <t>V. Zariņa, A. Medne</t>
  </si>
  <si>
    <t>Uzdevumu krājums finanšu grāmatvedībā un nodokļos</t>
  </si>
  <si>
    <t>O. Kutuzova</t>
  </si>
  <si>
    <t>Finanses un kredīts (5. izd.)</t>
  </si>
  <si>
    <t>A. Bicāne</t>
  </si>
  <si>
    <t>Jaunā konditora rokasgrāmata (3. izd.)</t>
  </si>
  <si>
    <t>WORD. MS Office 2007</t>
  </si>
  <si>
    <t>EXCEL. MS Office 2007</t>
  </si>
  <si>
    <t>Ēdienu gatavošanas tehnoloģija</t>
  </si>
  <si>
    <t>L. Zīlīte</t>
  </si>
  <si>
    <t>Personāla vadība un socionika</t>
  </si>
  <si>
    <t>I. Kalve</t>
  </si>
  <si>
    <t>Dokumentu pārvaldība. No A līdz Z</t>
  </si>
  <si>
    <t>B. Pazāne</t>
  </si>
  <si>
    <t>Vilhelms Ķuze. Šokolādes karalis</t>
  </si>
  <si>
    <t>A. Zauers</t>
  </si>
  <si>
    <t>Šteinhaueri un viņu laiks</t>
  </si>
  <si>
    <t>A. Deģis</t>
  </si>
  <si>
    <t>Kristaps Morbergs. No baskāja par multimiljonāru</t>
  </si>
  <si>
    <t>S. Kristapsone</t>
  </si>
  <si>
    <t>Zinātniskā pētniecība studiju proecesā (2. izd.)</t>
  </si>
  <si>
    <t>D. Grēnemeiers</t>
  </si>
  <si>
    <t>WORD. MS Office 2013</t>
  </si>
  <si>
    <t>MZ. Dārza dzīvnieki</t>
  </si>
  <si>
    <t>MZ. Jūras un okeāna dzīvnieki</t>
  </si>
  <si>
    <t>MZ. Lauku dzīvnieki</t>
  </si>
  <si>
    <t>Uzdevumu burtnīca. Dabaszinības un atklājumi</t>
  </si>
  <si>
    <t>Uzdevumu burtnīca. Matemātika</t>
  </si>
  <si>
    <t>Uzdevumu burtnīca. Rakstīšana</t>
  </si>
  <si>
    <t>Vecā cena, €</t>
  </si>
  <si>
    <t>Akcijas cena</t>
  </si>
  <si>
    <t>Skaits</t>
  </si>
  <si>
    <t>Kopā</t>
  </si>
  <si>
    <t>Rīga staro gaismu (par Rīgas vēsturi, kultūru, izglītību utt.)</t>
  </si>
  <si>
    <t>U. Skrastiņa</t>
  </si>
  <si>
    <t>Publiskie iepirkumi</t>
  </si>
  <si>
    <t>SUMMA PAVISAM</t>
  </si>
  <si>
    <t>Ņam, ņam, mazulīt! (receptes, gatavojam kopā ar bērnu!)</t>
  </si>
  <si>
    <t>Viesnīca Babylon (romāns)</t>
  </si>
  <si>
    <t>PASŪTĪTĀJS</t>
  </si>
  <si>
    <t>Reģistrācijas Nr.</t>
  </si>
  <si>
    <t>Adrese</t>
  </si>
  <si>
    <t>Bankas rekvizīti</t>
  </si>
  <si>
    <t>Sapņu meitenei. Dzejoļu krājums, krāšņi foto</t>
  </si>
  <si>
    <t>Mazais dakterītis (populārzinātniska krāsaina bērnu grāmata par medicīnu)</t>
  </si>
  <si>
    <t>Dalailama, Muizenbergs</t>
  </si>
  <si>
    <t>L. Guanjao</t>
  </si>
  <si>
    <t>No trešās pasaules valsts uz pirmo. Singapūras stāsts</t>
  </si>
  <si>
    <t>E. Kramiņš</t>
  </si>
  <si>
    <t>Retorikas rokasgrāmata. Runāsim skaidri, spilgti, iedarbīgi!</t>
  </si>
  <si>
    <t xml:space="preserve">Daiļliteratūra, uzziņu literatūra, bērniem u.c. </t>
  </si>
  <si>
    <t>I. Šnepe, S. Janaite</t>
  </si>
  <si>
    <t>Matemātika ekonomikas pamatjautājumu apguvei</t>
  </si>
  <si>
    <t>Ņ. Zaķe</t>
  </si>
  <si>
    <t>Uzņēmējdarbība vidusskolām un profesionālajām mācību iestādēm, Mācību grāmata</t>
  </si>
  <si>
    <t>Uzņēmējdarbība vidusskolām un profesionālajām mācību iestādēm, Skolotāju grāmata</t>
  </si>
  <si>
    <t>J. Kusins, V. Zariņa</t>
  </si>
  <si>
    <t>Gada pārskats un iepriekšējo periodu kļūdas</t>
  </si>
  <si>
    <t>Maksātājs</t>
  </si>
  <si>
    <t>J. Alfejeva</t>
  </si>
  <si>
    <t>Aut. kolekt.</t>
  </si>
  <si>
    <t>Latvijas iedzīvotāju atvērtība starpkultūru komunikācijai (monogrāfija)</t>
  </si>
  <si>
    <t>Ē. Lingebērziņš</t>
  </si>
  <si>
    <t>Tūrisma uzņēmuma vadīšana kultūras atšķirību kontekstā (monogrāfija)</t>
  </si>
  <si>
    <t>Apdrošināšanas tiesības (monogrāfija)</t>
  </si>
  <si>
    <t>Latvijas tiesību sistēma (monogrāfija)</t>
  </si>
  <si>
    <t>S. Falka, N. Ozoliņš</t>
  </si>
  <si>
    <t>Uzdevumu krājums valsts un tiesību pamatos</t>
  </si>
  <si>
    <t>SKOLU mācību literatūra</t>
  </si>
  <si>
    <t>Cita izglītojošā un biznesa literatūra</t>
  </si>
  <si>
    <t>I. Liniņa</t>
  </si>
  <si>
    <t>Kā piesaistīt un noturēt pircēju</t>
  </si>
  <si>
    <t>J. Načisčionis</t>
  </si>
  <si>
    <t>Administratīvās tiesības (4. izdevums)</t>
  </si>
  <si>
    <t>V. Praude, I. Liniņa</t>
  </si>
  <si>
    <t>Pārdošanas vadība</t>
  </si>
  <si>
    <t>Krimināltiesības shēmās, Vispārīgā daļa</t>
  </si>
  <si>
    <t>Pelēkajā ailē "Skaits" jāievada vēlamo grāmatu daudzums</t>
  </si>
  <si>
    <t>Saraksta pašā apakšā viss automātiski sarēķināsies!</t>
  </si>
  <si>
    <t>L. Poga</t>
  </si>
  <si>
    <t>Tūristu gida – grupas vadītāja profesionālās pras mes un atbildība</t>
  </si>
  <si>
    <t>Latvijas 26.-32. atklātās matemātikas olimpiādes 9.-12. klases</t>
  </si>
  <si>
    <t>Latvijas 26.-33. atklātās matemātikas olimpiādes 5.-9. klases</t>
  </si>
  <si>
    <t>Matemātikas sacensības 9.-12. klasēm 2007./08. mg.</t>
  </si>
  <si>
    <t>Z. Driņķe</t>
  </si>
  <si>
    <t>Kvalitātes vadības sistēmas Latvijas mazo un vidējo uzņēmumu konkurētspējas paaugstināšanai (monogrāfija)</t>
  </si>
  <si>
    <t>Statistiskās analīzes metodes pētījumā</t>
  </si>
  <si>
    <t>I. Avotiņš, R. Zvirgzdiņa</t>
  </si>
  <si>
    <t>Valsts parāda vērtspapīru plūsmas vadības pilnveidošanas iespējas Latvijā</t>
  </si>
  <si>
    <t>Vide, ietekmes un novērtējums: principi un analīze</t>
  </si>
  <si>
    <t>Sērija "Uz zaļa zara" (iedvesmojoši Latvijas izcilu personību darba un dzīves stāsti)</t>
  </si>
  <si>
    <t xml:space="preserve">Sērija "Gudro bērnu sērija" (gatavošanās skolai, ar tāfelīti) </t>
  </si>
  <si>
    <t>Ja plānota piegāde, ierakstiet skaita ailē "1"</t>
  </si>
  <si>
    <t>Autortiesības digitālajā laikmetā</t>
  </si>
  <si>
    <t>Jaunums!</t>
  </si>
  <si>
    <t>I. Baikovska</t>
  </si>
  <si>
    <t>Kriminālprocesa atjaunošanas sakarā ar jaunatklātiem apstākļiem problemātika</t>
  </si>
  <si>
    <t>J. Derkevica-Pilskunga</t>
  </si>
  <si>
    <t>Domino effect in risk and crisis communication</t>
  </si>
  <si>
    <t>K. Beks, A. Dimants</t>
  </si>
  <si>
    <t>Mediju un komunikācijas zinātne</t>
  </si>
  <si>
    <t>J. Birzniece, A. Timermanis</t>
  </si>
  <si>
    <t>Ceļvedis skolēniem ZPD veikšanā</t>
  </si>
  <si>
    <t>Saņēmējs (ja atšķiras)</t>
  </si>
  <si>
    <t xml:space="preserve">Sērija "Mācies zīmēt!" (bērniem, ar tāfelīti un flomāsteru) </t>
  </si>
  <si>
    <t>Piegāde ar DPD vai OMNIVA (paku skapis)</t>
  </si>
  <si>
    <t>21% PVN (piegādei)</t>
  </si>
  <si>
    <t>5% PVN (grāmatām)</t>
  </si>
  <si>
    <t>D. Bole</t>
  </si>
  <si>
    <t>Kā panākt darbinieku uzplaukumu</t>
  </si>
  <si>
    <t>K. Mucenieks</t>
  </si>
  <si>
    <t>Veiksmīga uzņēmumu apvienošana un iegādes integrācijas noslēpuns</t>
  </si>
  <si>
    <t>Grāmatu "Rudens 2023" akcija</t>
  </si>
  <si>
    <t>V. Ulmane</t>
  </si>
  <si>
    <t>Darba tiesības. Tiesības darbā. Terminu vārdnīca</t>
  </si>
  <si>
    <t>Komunikācija [Vieta grāmatas nosaukumam]</t>
  </si>
  <si>
    <t>J. Derkevica-Pilskunga, J. Bunkus</t>
  </si>
  <si>
    <t>Business in a new century. Challenges and Outcomes</t>
  </si>
  <si>
    <t>J. Bikše</t>
  </si>
  <si>
    <t>Avoti. Svētie, Skaistie, veselīgie, pārsteidzošie. Ceļojums pa Latvijas un pasaules avotiem.</t>
  </si>
  <si>
    <t>I. Kraģis</t>
  </si>
  <si>
    <t>Šis ir mākslas darbs (mākslas kursa apguvei)</t>
  </si>
  <si>
    <t>E. Eteris, D. Vasiļevska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</si>
</sst>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."/>
    <numFmt numFmtId="165" formatCode="0."/>
  </numFmts>
  <fonts count="35" x14ac:knownFonts="1">
    <font>
      <sz val="10"/>
      <name val="Arial"/>
      <charset val="186"/>
    </font>
    <font>
      <u/>
      <sz val="10"/>
      <color indexed="12"/>
      <name val="Arial"/>
      <family val="2"/>
      <charset val="186"/>
    </font>
    <font>
      <b/>
      <sz val="11"/>
      <name val="Cambria"/>
      <family val="1"/>
      <charset val="186"/>
      <scheme val="major"/>
    </font>
    <font>
      <sz val="12"/>
      <name val="Cambria"/>
      <family val="1"/>
      <charset val="186"/>
      <scheme val="major"/>
    </font>
    <font>
      <b/>
      <sz val="8"/>
      <name val="Cambria"/>
      <family val="1"/>
      <charset val="186"/>
      <scheme val="major"/>
    </font>
    <font>
      <b/>
      <sz val="24"/>
      <name val="Cambria"/>
      <family val="1"/>
      <charset val="186"/>
      <scheme val="major"/>
    </font>
    <font>
      <b/>
      <sz val="12"/>
      <name val="Cambria"/>
      <family val="1"/>
      <charset val="186"/>
      <scheme val="major"/>
    </font>
    <font>
      <sz val="8"/>
      <name val="Cambria"/>
      <family val="1"/>
      <charset val="186"/>
      <scheme val="major"/>
    </font>
    <font>
      <sz val="11"/>
      <name val="Cambria"/>
      <family val="1"/>
      <charset val="186"/>
      <scheme val="major"/>
    </font>
    <font>
      <b/>
      <i/>
      <sz val="11"/>
      <name val="Cambria"/>
      <family val="1"/>
      <charset val="186"/>
      <scheme val="major"/>
    </font>
    <font>
      <sz val="11"/>
      <color rgb="FFFF0000"/>
      <name val="Cambria"/>
      <family val="1"/>
      <charset val="186"/>
      <scheme val="major"/>
    </font>
    <font>
      <sz val="10"/>
      <name val="Cambria"/>
      <family val="1"/>
      <charset val="186"/>
      <scheme val="major"/>
    </font>
    <font>
      <b/>
      <sz val="18"/>
      <name val="Cambria"/>
      <family val="1"/>
      <charset val="186"/>
      <scheme val="major"/>
    </font>
    <font>
      <sz val="18"/>
      <name val="Cambria"/>
      <family val="1"/>
      <charset val="186"/>
      <scheme val="major"/>
    </font>
    <font>
      <i/>
      <sz val="11"/>
      <color indexed="10"/>
      <name val="Cambria"/>
      <family val="1"/>
      <charset val="186"/>
      <scheme val="major"/>
    </font>
    <font>
      <sz val="11"/>
      <color indexed="8"/>
      <name val="Cambria"/>
      <family val="1"/>
      <charset val="186"/>
      <scheme val="major"/>
    </font>
    <font>
      <i/>
      <sz val="10"/>
      <name val="Cambria"/>
      <family val="1"/>
      <charset val="186"/>
      <scheme val="major"/>
    </font>
    <font>
      <i/>
      <sz val="12"/>
      <color indexed="10"/>
      <name val="Cambria"/>
      <family val="1"/>
      <charset val="186"/>
      <scheme val="major"/>
    </font>
    <font>
      <b/>
      <sz val="10"/>
      <name val="Cambria"/>
      <family val="1"/>
      <charset val="186"/>
      <scheme val="major"/>
    </font>
    <font>
      <sz val="20"/>
      <name val="Cambria"/>
      <family val="1"/>
      <charset val="186"/>
      <scheme val="major"/>
    </font>
    <font>
      <i/>
      <sz val="11"/>
      <name val="Cambria"/>
      <family val="1"/>
      <charset val="186"/>
      <scheme val="major"/>
    </font>
    <font>
      <i/>
      <sz val="9"/>
      <color rgb="FF00B050"/>
      <name val="Cambria"/>
      <family val="1"/>
      <charset val="186"/>
      <scheme val="major"/>
    </font>
    <font>
      <b/>
      <i/>
      <sz val="13"/>
      <name val="Cambria"/>
      <family val="1"/>
      <charset val="186"/>
      <scheme val="major"/>
    </font>
    <font>
      <u/>
      <sz val="10"/>
      <color indexed="12"/>
      <name val="Cambria"/>
      <family val="1"/>
      <charset val="186"/>
      <scheme val="major"/>
    </font>
    <font>
      <sz val="11"/>
      <color indexed="12"/>
      <name val="Cambria"/>
      <family val="1"/>
      <charset val="186"/>
      <scheme val="major"/>
    </font>
    <font>
      <b/>
      <sz val="22"/>
      <color rgb="FFC00000"/>
      <name val="Cambria"/>
      <family val="1"/>
      <charset val="186"/>
      <scheme val="major"/>
    </font>
    <font>
      <b/>
      <sz val="8"/>
      <color rgb="FFC00000"/>
      <name val="Cambria"/>
      <family val="1"/>
      <charset val="186"/>
      <scheme val="major"/>
    </font>
    <font>
      <b/>
      <sz val="11"/>
      <color indexed="12"/>
      <name val="Cambria"/>
      <family val="1"/>
      <charset val="186"/>
      <scheme val="major"/>
    </font>
    <font>
      <b/>
      <sz val="11"/>
      <color rgb="FFC00000"/>
      <name val="Cambria"/>
      <family val="1"/>
      <charset val="186"/>
      <scheme val="major"/>
    </font>
    <font>
      <sz val="11"/>
      <color rgb="FF0000FF"/>
      <name val="Cambria"/>
      <family val="1"/>
      <charset val="186"/>
      <scheme val="maj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indexed="10"/>
      <name val="Cambria"/>
      <family val="1"/>
      <charset val="186"/>
      <scheme val="major"/>
    </font>
    <font>
      <i/>
      <sz val="11"/>
      <color rgb="FFFF0000"/>
      <name val="Cambria"/>
      <family val="1"/>
      <charset val="186"/>
      <scheme val="major"/>
    </font>
    <font>
      <b/>
      <sz val="12"/>
      <color indexed="12"/>
      <name val="Cambria"/>
      <family val="1"/>
      <charset val="186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1"/>
    <xf numFmtId="0" fontId="1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1" xfId="0"/>
    <xf numFmtId="2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right" vertical="center"/>
    </xf>
    <xf numFmtId="2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2" fontId="8" fillId="0" borderId="0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2" fontId="8" fillId="0" borderId="2" xfId="0" applyNumberFormat="1" applyFont="1" applyFill="1" applyBorder="1" applyAlignment="1">
      <alignment horizontal="right" vertical="center"/>
    </xf>
    <xf numFmtId="2" fontId="10" fillId="0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2" fontId="15" fillId="0" borderId="2" xfId="0" applyNumberFormat="1" applyFont="1" applyFill="1" applyBorder="1" applyAlignment="1">
      <alignment horizontal="right" vertical="center"/>
    </xf>
    <xf numFmtId="2" fontId="12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5" fillId="0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165" fontId="8" fillId="0" borderId="2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vertical="center"/>
    </xf>
    <xf numFmtId="2" fontId="8" fillId="4" borderId="3" xfId="0" applyNumberFormat="1" applyFont="1" applyFill="1" applyBorder="1" applyAlignment="1">
      <alignment horizontal="right" vertical="center"/>
    </xf>
    <xf numFmtId="2" fontId="10" fillId="4" borderId="4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right" vertical="center"/>
    </xf>
    <xf numFmtId="2" fontId="9" fillId="4" borderId="5" xfId="0" applyNumberFormat="1" applyFont="1" applyFill="1" applyBorder="1" applyAlignment="1">
      <alignment horizontal="right" vertical="center"/>
    </xf>
    <xf numFmtId="2" fontId="8" fillId="4" borderId="6" xfId="0" applyNumberFormat="1" applyFont="1" applyFill="1" applyBorder="1" applyAlignment="1">
      <alignment horizontal="right" vertical="center"/>
    </xf>
    <xf numFmtId="2" fontId="6" fillId="4" borderId="0" xfId="0" applyNumberFormat="1" applyFont="1" applyFill="1" applyBorder="1" applyAlignment="1">
      <alignment vertical="center"/>
    </xf>
    <xf numFmtId="0" fontId="20" fillId="4" borderId="0" xfId="0" applyFont="1" applyFill="1" applyBorder="1" applyAlignment="1">
      <alignment horizontal="right" vertical="center"/>
    </xf>
    <xf numFmtId="2" fontId="20" fillId="4" borderId="7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2" fontId="11" fillId="4" borderId="8" xfId="0" applyNumberFormat="1" applyFont="1" applyFill="1" applyBorder="1" applyAlignment="1">
      <alignment horizontal="right" vertical="center"/>
    </xf>
    <xf numFmtId="2" fontId="18" fillId="4" borderId="9" xfId="0" applyNumberFormat="1" applyFont="1" applyFill="1" applyBorder="1" applyAlignment="1">
      <alignment vertical="center"/>
    </xf>
    <xf numFmtId="0" fontId="9" fillId="4" borderId="9" xfId="0" applyFont="1" applyFill="1" applyBorder="1" applyAlignment="1">
      <alignment horizontal="right" vertical="center"/>
    </xf>
    <xf numFmtId="2" fontId="22" fillId="5" borderId="1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2" fontId="11" fillId="0" borderId="0" xfId="0" applyNumberFormat="1" applyFont="1" applyBorder="1" applyAlignment="1">
      <alignment horizontal="right" vertical="center"/>
    </xf>
    <xf numFmtId="2" fontId="18" fillId="0" borderId="0" xfId="0" applyNumberFormat="1" applyFont="1" applyBorder="1" applyAlignment="1">
      <alignment vertical="center"/>
    </xf>
    <xf numFmtId="0" fontId="23" fillId="0" borderId="0" xfId="1" applyFont="1" applyBorder="1" applyAlignment="1" applyProtection="1">
      <alignment horizontal="left" vertical="center"/>
    </xf>
    <xf numFmtId="0" fontId="11" fillId="0" borderId="0" xfId="0" applyFont="1" applyFill="1" applyBorder="1" applyAlignment="1">
      <alignment vertical="center"/>
    </xf>
    <xf numFmtId="0" fontId="24" fillId="0" borderId="2" xfId="1" applyFont="1" applyFill="1" applyBorder="1" applyAlignment="1" applyProtection="1">
      <alignment vertical="center"/>
    </xf>
    <xf numFmtId="2" fontId="2" fillId="0" borderId="0" xfId="0" applyNumberFormat="1" applyFont="1" applyFill="1" applyBorder="1" applyAlignment="1">
      <alignment vertical="center"/>
    </xf>
    <xf numFmtId="0" fontId="8" fillId="0" borderId="1" xfId="0" applyFont="1"/>
    <xf numFmtId="49" fontId="26" fillId="0" borderId="2" xfId="0" applyNumberFormat="1" applyFont="1" applyFill="1" applyBorder="1" applyAlignment="1">
      <alignment horizontal="center" vertical="center" wrapText="1"/>
    </xf>
    <xf numFmtId="0" fontId="24" fillId="0" borderId="1" xfId="1" applyFont="1" applyBorder="1" applyAlignment="1" applyProtection="1"/>
    <xf numFmtId="0" fontId="24" fillId="0" borderId="2" xfId="1" applyFont="1" applyFill="1" applyBorder="1" applyAlignment="1" applyProtection="1">
      <alignment horizontal="left" vertical="center"/>
    </xf>
    <xf numFmtId="165" fontId="8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27" fillId="2" borderId="0" xfId="1" applyFont="1" applyFill="1" applyBorder="1" applyAlignment="1" applyProtection="1">
      <alignment vertical="center"/>
    </xf>
    <xf numFmtId="2" fontId="28" fillId="2" borderId="2" xfId="0" applyNumberFormat="1" applyFont="1" applyFill="1" applyBorder="1" applyAlignment="1">
      <alignment horizontal="right" vertical="center"/>
    </xf>
    <xf numFmtId="2" fontId="10" fillId="2" borderId="2" xfId="0" applyNumberFormat="1" applyFont="1" applyFill="1" applyBorder="1" applyAlignment="1">
      <alignment vertical="center"/>
    </xf>
    <xf numFmtId="2" fontId="8" fillId="2" borderId="2" xfId="0" applyNumberFormat="1" applyFont="1" applyFill="1" applyBorder="1" applyAlignment="1">
      <alignment horizontal="center" vertical="center"/>
    </xf>
    <xf numFmtId="0" fontId="29" fillId="0" borderId="2" xfId="1" applyFont="1" applyFill="1" applyBorder="1" applyAlignment="1" applyProtection="1">
      <alignment vertical="center"/>
    </xf>
    <xf numFmtId="0" fontId="29" fillId="0" borderId="1" xfId="1" applyFont="1" applyBorder="1" applyAlignment="1" applyProtection="1"/>
    <xf numFmtId="0" fontId="32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4" fillId="3" borderId="2" xfId="1" applyFont="1" applyFill="1" applyBorder="1" applyAlignment="1" applyProtection="1">
      <alignment vertical="center"/>
    </xf>
    <xf numFmtId="164" fontId="12" fillId="0" borderId="11" xfId="0" applyNumberFormat="1" applyFont="1" applyFill="1" applyBorder="1" applyAlignment="1">
      <alignment horizontal="left" vertical="center"/>
    </xf>
    <xf numFmtId="2" fontId="10" fillId="6" borderId="0" xfId="0" applyNumberFormat="1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164" fontId="13" fillId="0" borderId="11" xfId="0" applyNumberFormat="1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13" fillId="0" borderId="0" xfId="0" applyNumberFormat="1" applyFont="1" applyFill="1" applyBorder="1" applyAlignment="1">
      <alignment horizontal="left" vertical="center"/>
    </xf>
    <xf numFmtId="0" fontId="34" fillId="0" borderId="2" xfId="1" applyFont="1" applyFill="1" applyBorder="1" applyAlignment="1" applyProtection="1">
      <alignment horizontal="left" vertical="center"/>
    </xf>
    <xf numFmtId="0" fontId="34" fillId="0" borderId="2" xfId="1" applyFont="1" applyFill="1" applyBorder="1" applyAlignment="1" applyProtection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7</xdr:row>
      <xdr:rowOff>19050</xdr:rowOff>
    </xdr:from>
    <xdr:to>
      <xdr:col>5</xdr:col>
      <xdr:colOff>257175</xdr:colOff>
      <xdr:row>8</xdr:row>
      <xdr:rowOff>142875</xdr:rowOff>
    </xdr:to>
    <xdr:cxnSp macro="">
      <xdr:nvCxnSpPr>
        <xdr:cNvPr id="3" name="Straight Arrow Connector 2"/>
        <xdr:cNvCxnSpPr/>
      </xdr:nvCxnSpPr>
      <xdr:spPr>
        <a:xfrm>
          <a:off x="6391275" y="1162050"/>
          <a:ext cx="0" cy="295275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447675</xdr:colOff>
      <xdr:row>7</xdr:row>
      <xdr:rowOff>19050</xdr:rowOff>
    </xdr:from>
    <xdr:to>
      <xdr:col>7</xdr:col>
      <xdr:colOff>447675</xdr:colOff>
      <xdr:row>15</xdr:row>
      <xdr:rowOff>9525</xdr:rowOff>
    </xdr:to>
    <xdr:cxnSp macro="">
      <xdr:nvCxnSpPr>
        <xdr:cNvPr id="4" name="Straight Arrow Connector 3"/>
        <xdr:cNvCxnSpPr/>
      </xdr:nvCxnSpPr>
      <xdr:spPr>
        <a:xfrm>
          <a:off x="7734300" y="1162050"/>
          <a:ext cx="0" cy="2381250"/>
        </a:xfrm>
        <a:prstGeom prst="straightConnector1">
          <a:avLst/>
        </a:prstGeom>
        <a:ln>
          <a:tailEnd type="arrow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uriba.lv/storage/files/rsg-reklamai.pdf" TargetMode="External"/><Relationship Id="rId18" Type="http://schemas.openxmlformats.org/officeDocument/2006/relationships/hyperlink" Target="https://www.turiba.lv/storage/files/edienu-gatavosanas-tehnologija-ievads-saturs.pdf" TargetMode="External"/><Relationship Id="rId26" Type="http://schemas.openxmlformats.org/officeDocument/2006/relationships/hyperlink" Target="https://www.turiba.lv/storage/files/ss-rekalmai.pdf" TargetMode="External"/><Relationship Id="rId39" Type="http://schemas.openxmlformats.org/officeDocument/2006/relationships/hyperlink" Target="https://www.turiba.lv/storage/files/pardosanas-vadiba-internetam.pdf" TargetMode="External"/><Relationship Id="rId21" Type="http://schemas.openxmlformats.org/officeDocument/2006/relationships/hyperlink" Target="https://www.turiba.lv/storage/files/ppr-ii-saturs-ievads.pdf" TargetMode="External"/><Relationship Id="rId34" Type="http://schemas.openxmlformats.org/officeDocument/2006/relationships/hyperlink" Target="https://www.turiba.lv/storage/files/turismauznvadisana-reklama.pdf" TargetMode="External"/><Relationship Id="rId42" Type="http://schemas.openxmlformats.org/officeDocument/2006/relationships/hyperlink" Target="https://www.turiba.lv/storage/files/ekonomika-db-2016-reklamai2.pdf" TargetMode="External"/><Relationship Id="rId47" Type="http://schemas.openxmlformats.org/officeDocument/2006/relationships/hyperlink" Target="https://www.turiba.lv/storage/files/vpv-makets-reklamai.pdf" TargetMode="External"/><Relationship Id="rId50" Type="http://schemas.openxmlformats.org/officeDocument/2006/relationships/hyperlink" Target="https://www.turiba.lv/storage/files/mz-juras.pdf" TargetMode="External"/><Relationship Id="rId55" Type="http://schemas.openxmlformats.org/officeDocument/2006/relationships/hyperlink" Target="https://www.turiba.lv/storage/files/iepirkumi-reklamai.pdf" TargetMode="External"/><Relationship Id="rId63" Type="http://schemas.openxmlformats.org/officeDocument/2006/relationships/hyperlink" Target="https://www.turiba.lv/storage/files/domino-reklamai.pdf" TargetMode="External"/><Relationship Id="rId68" Type="http://schemas.openxmlformats.org/officeDocument/2006/relationships/hyperlink" Target="https://www.turiba.lv/storage/files/globalizacija-reklamai.pdf" TargetMode="External"/><Relationship Id="rId76" Type="http://schemas.openxmlformats.org/officeDocument/2006/relationships/comments" Target="../comments1.xml"/><Relationship Id="rId7" Type="http://schemas.openxmlformats.org/officeDocument/2006/relationships/hyperlink" Target="https://www.turiba.lv/storage/files/uzz-steinhaueri-reklamai.pdf" TargetMode="External"/><Relationship Id="rId71" Type="http://schemas.openxmlformats.org/officeDocument/2006/relationships/hyperlink" Target="https://www.turiba.lv/storage/files/darba-tiesibas-reklamai_1.pdf" TargetMode="External"/><Relationship Id="rId2" Type="http://schemas.openxmlformats.org/officeDocument/2006/relationships/hyperlink" Target="http://www.turiba.lv/lv/sadarbiba/izdevnieciba-pieejamas-gramatas/macies-zimet-1/462/" TargetMode="External"/><Relationship Id="rId16" Type="http://schemas.openxmlformats.org/officeDocument/2006/relationships/hyperlink" Target="https://www.turiba.lv/storage/files/business-makets-reklamai.pdf" TargetMode="External"/><Relationship Id="rId29" Type="http://schemas.openxmlformats.org/officeDocument/2006/relationships/hyperlink" Target="https://www.turiba.lv/storage/files/uznemejdarbiba-reklamai.pdf" TargetMode="External"/><Relationship Id="rId11" Type="http://schemas.openxmlformats.org/officeDocument/2006/relationships/hyperlink" Target="https://www.youtube.com/watch?v=WdFjzCPqU7I" TargetMode="External"/><Relationship Id="rId24" Type="http://schemas.openxmlformats.org/officeDocument/2006/relationships/hyperlink" Target="https://www.turiba.lv/storage/files/viesm-pamati-makets-saturs-ievads.pdf" TargetMode="External"/><Relationship Id="rId32" Type="http://schemas.openxmlformats.org/officeDocument/2006/relationships/hyperlink" Target="https://www.turiba.lv/storage/files/lts-reklamai.pdf" TargetMode="External"/><Relationship Id="rId37" Type="http://schemas.openxmlformats.org/officeDocument/2006/relationships/hyperlink" Target="https://www.turiba.lv/storage/files/ka-piesaistit-un-noturet-pirceju-izd.pdf" TargetMode="External"/><Relationship Id="rId40" Type="http://schemas.openxmlformats.org/officeDocument/2006/relationships/hyperlink" Target="https://www.turiba.lv/storage/files/musdienu-mediju-auditorija-reklamai.pdf" TargetMode="External"/><Relationship Id="rId45" Type="http://schemas.openxmlformats.org/officeDocument/2006/relationships/hyperlink" Target="https://www.turiba.lv/storage/files/gidi-reklama.pdf" TargetMode="External"/><Relationship Id="rId53" Type="http://schemas.openxmlformats.org/officeDocument/2006/relationships/hyperlink" Target="https://www.turiba.lv/storage/files/matematika-reklama.pdf" TargetMode="External"/><Relationship Id="rId58" Type="http://schemas.openxmlformats.org/officeDocument/2006/relationships/hyperlink" Target="https://www.turiba.lv/storage/files/radmarket-reklamai.pdf" TargetMode="External"/><Relationship Id="rId66" Type="http://schemas.openxmlformats.org/officeDocument/2006/relationships/hyperlink" Target="https://www.turiba.lv/storage/files/ka-panakt-darbin-uzpl-reklamai.pdf" TargetMode="External"/><Relationship Id="rId74" Type="http://schemas.openxmlformats.org/officeDocument/2006/relationships/drawing" Target="../drawings/drawing1.xml"/><Relationship Id="rId5" Type="http://schemas.openxmlformats.org/officeDocument/2006/relationships/hyperlink" Target="https://www.turiba.lv/storage/files/zpsp-saturs-ievads-internetam.pdf" TargetMode="External"/><Relationship Id="rId15" Type="http://schemas.openxmlformats.org/officeDocument/2006/relationships/hyperlink" Target="https://www.turiba.lv/storage/files/lc-reklamai.pdf" TargetMode="External"/><Relationship Id="rId23" Type="http://schemas.openxmlformats.org/officeDocument/2006/relationships/hyperlink" Target="https://www.turiba.lv/storage/files/turisma-marketings-saturs-ievads.pdf" TargetMode="External"/><Relationship Id="rId28" Type="http://schemas.openxmlformats.org/officeDocument/2006/relationships/hyperlink" Target="https://www.turiba.lv/storage/files/matematikas-formulas-reklamai.pdf" TargetMode="External"/><Relationship Id="rId36" Type="http://schemas.openxmlformats.org/officeDocument/2006/relationships/hyperlink" Target="https://www.turiba.lv/storage/files/apdros-tiesibas-reklamai.pdf" TargetMode="External"/><Relationship Id="rId49" Type="http://schemas.openxmlformats.org/officeDocument/2006/relationships/hyperlink" Target="https://www.turiba.lv/storage/files/mz-darza.pdf" TargetMode="External"/><Relationship Id="rId57" Type="http://schemas.openxmlformats.org/officeDocument/2006/relationships/hyperlink" Target="https://www.turiba.lv/storage/files/ukfgn-reklamai.pdf" TargetMode="External"/><Relationship Id="rId61" Type="http://schemas.openxmlformats.org/officeDocument/2006/relationships/hyperlink" Target="https://www.turiba.lv/storage/files/krprat-rekl1.pdf" TargetMode="External"/><Relationship Id="rId10" Type="http://schemas.openxmlformats.org/officeDocument/2006/relationships/hyperlink" Target="https://www.turiba.lv/storage/files/pers-vad-ievads-saturs.pdf" TargetMode="External"/><Relationship Id="rId19" Type="http://schemas.openxmlformats.org/officeDocument/2006/relationships/hyperlink" Target="https://www.turiba.lv/storage/files/jkr-ievads-saturs.pdf" TargetMode="External"/><Relationship Id="rId31" Type="http://schemas.openxmlformats.org/officeDocument/2006/relationships/hyperlink" Target="https://www.turiba.lv/storage/files/gramatvediba-reklamai.pdf" TargetMode="External"/><Relationship Id="rId44" Type="http://schemas.openxmlformats.org/officeDocument/2006/relationships/hyperlink" Target="mailto:Izdevnieciba@Turiba.lv" TargetMode="External"/><Relationship Id="rId52" Type="http://schemas.openxmlformats.org/officeDocument/2006/relationships/hyperlink" Target="https://www.turiba.lv/storage/files/dabaszinibas-reklama.pdf" TargetMode="External"/><Relationship Id="rId60" Type="http://schemas.openxmlformats.org/officeDocument/2006/relationships/hyperlink" Target="https://www.turiba.lv/storage/files/marketings-reklamai.pdf" TargetMode="External"/><Relationship Id="rId65" Type="http://schemas.openxmlformats.org/officeDocument/2006/relationships/hyperlink" Target="https://www.turiba.lv/storage/files/zpd-reklamai.pdf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www.turiba.lv/storage/files/avoti-reklamai-a.pdf" TargetMode="External"/><Relationship Id="rId9" Type="http://schemas.openxmlformats.org/officeDocument/2006/relationships/hyperlink" Target="https://www.turiba.lv/storage/files/dok-parv-saturs.pdf" TargetMode="External"/><Relationship Id="rId14" Type="http://schemas.openxmlformats.org/officeDocument/2006/relationships/hyperlink" Target="https://www.turiba.lv/storage/files/vb-reklamai.pdf" TargetMode="External"/><Relationship Id="rId22" Type="http://schemas.openxmlformats.org/officeDocument/2006/relationships/hyperlink" Target="https://www.turiba.lv/storage/files/sanitarija-un-higiena-saturs-ievads.pdf" TargetMode="External"/><Relationship Id="rId27" Type="http://schemas.openxmlformats.org/officeDocument/2006/relationships/hyperlink" Target="https://www.turiba.lv/storage/files/retorika-reklamai.pdf" TargetMode="External"/><Relationship Id="rId30" Type="http://schemas.openxmlformats.org/officeDocument/2006/relationships/hyperlink" Target="https://www.turiba.lv/storage/files/uznemejdarbiba-skolotaja-gramata-reklamai.pdf" TargetMode="External"/><Relationship Id="rId35" Type="http://schemas.openxmlformats.org/officeDocument/2006/relationships/hyperlink" Target="https://www.turiba.lv/storage/files/uzdkrajvtp-reklama.pdf" TargetMode="External"/><Relationship Id="rId43" Type="http://schemas.openxmlformats.org/officeDocument/2006/relationships/hyperlink" Target="https://www.turiba.lv/storage/files/ekonomika-mg-reklamai2.pdf" TargetMode="External"/><Relationship Id="rId48" Type="http://schemas.openxmlformats.org/officeDocument/2006/relationships/hyperlink" Target="https://www.turiba.lv/storage/files/samp-reklamai.pdf" TargetMode="External"/><Relationship Id="rId56" Type="http://schemas.openxmlformats.org/officeDocument/2006/relationships/hyperlink" Target="https://www.turiba.lv/storage/files/fk-reklamai.pdf" TargetMode="External"/><Relationship Id="rId64" Type="http://schemas.openxmlformats.org/officeDocument/2006/relationships/hyperlink" Target="https://www.turiba.lv/storage/files/mediji-komunikacija-reklamai.pdf" TargetMode="External"/><Relationship Id="rId69" Type="http://schemas.openxmlformats.org/officeDocument/2006/relationships/hyperlink" Target="https://www.turiba.lv/storage/files/md-reklamai.pdf" TargetMode="External"/><Relationship Id="rId8" Type="http://schemas.openxmlformats.org/officeDocument/2006/relationships/hyperlink" Target="https://www.turiba.lv/storage/files/uzz-kuze-reklamai.pdf" TargetMode="External"/><Relationship Id="rId51" Type="http://schemas.openxmlformats.org/officeDocument/2006/relationships/hyperlink" Target="https://www.turiba.lv/storage/files/mz-lauku.pdf" TargetMode="External"/><Relationship Id="rId72" Type="http://schemas.openxmlformats.org/officeDocument/2006/relationships/hyperlink" Target="https://www.turiba.lv/storage/files/komunikacija-reklamai.pdf" TargetMode="External"/><Relationship Id="rId3" Type="http://schemas.openxmlformats.org/officeDocument/2006/relationships/hyperlink" Target="https://www.turiba.lv/storage/files/word13-saturs-www.pdf" TargetMode="External"/><Relationship Id="rId12" Type="http://schemas.openxmlformats.org/officeDocument/2006/relationships/hyperlink" Target="https://www.turiba.lv/storage/files/nam-nam-reklamai.pdf" TargetMode="External"/><Relationship Id="rId17" Type="http://schemas.openxmlformats.org/officeDocument/2006/relationships/hyperlink" Target="https://www.turiba.lv/storage/files/bara-abc-ievads-saturs.pdf" TargetMode="External"/><Relationship Id="rId25" Type="http://schemas.openxmlformats.org/officeDocument/2006/relationships/hyperlink" Target="https://www.turiba.lv/storage/files/viesuapkalposana-saturs-ievads.pdf" TargetMode="External"/><Relationship Id="rId33" Type="http://schemas.openxmlformats.org/officeDocument/2006/relationships/hyperlink" Target="https://www.turiba.lv/storage/files/starpk-komunikacija-reklamai.pdf" TargetMode="External"/><Relationship Id="rId38" Type="http://schemas.openxmlformats.org/officeDocument/2006/relationships/hyperlink" Target="https://www.turiba.lv/storage/files/administrativas-tiesibas-izd.pdf" TargetMode="External"/><Relationship Id="rId46" Type="http://schemas.openxmlformats.org/officeDocument/2006/relationships/hyperlink" Target="https://www.turiba.lv/storage/files/kvs-short.pdf" TargetMode="External"/><Relationship Id="rId59" Type="http://schemas.openxmlformats.org/officeDocument/2006/relationships/hyperlink" Target="https://www.turiba.lv/storage/files/inovaacija-reklamai.pdf" TargetMode="External"/><Relationship Id="rId67" Type="http://schemas.openxmlformats.org/officeDocument/2006/relationships/hyperlink" Target="https://www.turiba.lv/storage/files/veiksmuznapv-reklamai.pdf" TargetMode="External"/><Relationship Id="rId20" Type="http://schemas.openxmlformats.org/officeDocument/2006/relationships/hyperlink" Target="https://www.turiba.lv/storage/files/ppr-i-saturs-ievads.pdf" TargetMode="External"/><Relationship Id="rId41" Type="http://schemas.openxmlformats.org/officeDocument/2006/relationships/hyperlink" Target="https://www.turiba.lv/storage/files/rkr-reklamai.pdf" TargetMode="External"/><Relationship Id="rId54" Type="http://schemas.openxmlformats.org/officeDocument/2006/relationships/hyperlink" Target="https://www.turiba.lv/storage/files/rakstisana-reklama.pdf" TargetMode="External"/><Relationship Id="rId62" Type="http://schemas.openxmlformats.org/officeDocument/2006/relationships/hyperlink" Target="https://www.turiba.lv/storage/files/aut-digit-laikm-reklamai.pdf" TargetMode="External"/><Relationship Id="rId70" Type="http://schemas.openxmlformats.org/officeDocument/2006/relationships/hyperlink" Target="https://www.turiba.lv/storage/files/makslas-darbs-reklamai.pdf" TargetMode="External"/><Relationship Id="rId75" Type="http://schemas.openxmlformats.org/officeDocument/2006/relationships/vmlDrawing" Target="../drawings/vmlDrawing1.vml"/><Relationship Id="rId1" Type="http://schemas.openxmlformats.org/officeDocument/2006/relationships/hyperlink" Target="http://www.turiba.lv/lv/sadarbiba/izdevnieciba-pieejamas-gramatas/uzdevumu-burtnicas/458/" TargetMode="External"/><Relationship Id="rId6" Type="http://schemas.openxmlformats.org/officeDocument/2006/relationships/hyperlink" Target="https://www.turiba.lv/storage/files/uzz-morbergs-reklama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6"/>
  <sheetViews>
    <sheetView tabSelected="1" topLeftCell="A31" zoomScaleNormal="75" zoomScaleSheetLayoutView="50" workbookViewId="0">
      <selection activeCell="L51" sqref="L51"/>
    </sheetView>
  </sheetViews>
  <sheetFormatPr defaultRowHeight="15.75" x14ac:dyDescent="0.2"/>
  <cols>
    <col min="1" max="1" width="3.7109375" style="8" customWidth="1"/>
    <col min="2" max="2" width="19.7109375" style="3" customWidth="1"/>
    <col min="3" max="3" width="56" style="3" customWidth="1"/>
    <col min="4" max="4" width="6.28515625" style="11" customWidth="1"/>
    <col min="5" max="5" width="7.7109375" style="7" customWidth="1"/>
    <col min="6" max="6" width="7.42578125" style="2" customWidth="1"/>
    <col min="7" max="7" width="9.85546875" style="2" customWidth="1"/>
    <col min="8" max="8" width="13.42578125" style="3" customWidth="1"/>
    <col min="9" max="16384" width="9.140625" style="3"/>
  </cols>
  <sheetData>
    <row r="1" spans="1:8" ht="22.5" customHeight="1" x14ac:dyDescent="0.2">
      <c r="A1" s="86" t="s">
        <v>216</v>
      </c>
      <c r="B1" s="86"/>
      <c r="C1" s="86"/>
      <c r="D1" s="86"/>
      <c r="E1" s="1"/>
    </row>
    <row r="2" spans="1:8" ht="1.5" hidden="1" customHeight="1" x14ac:dyDescent="0.2">
      <c r="A2" s="4"/>
      <c r="B2" s="5"/>
      <c r="C2" s="5"/>
      <c r="D2" s="6"/>
    </row>
    <row r="3" spans="1:8" ht="13.5" customHeight="1" x14ac:dyDescent="0.2">
      <c r="B3" s="9" t="s">
        <v>143</v>
      </c>
      <c r="C3" s="10"/>
      <c r="E3" s="12"/>
      <c r="F3" s="84" t="s">
        <v>181</v>
      </c>
      <c r="G3" s="84"/>
      <c r="H3" s="85" t="s">
        <v>182</v>
      </c>
    </row>
    <row r="4" spans="1:8" ht="13.5" customHeight="1" x14ac:dyDescent="0.2">
      <c r="B4" s="10" t="s">
        <v>162</v>
      </c>
      <c r="C4" s="9"/>
      <c r="E4" s="12"/>
      <c r="F4" s="84"/>
      <c r="G4" s="84"/>
      <c r="H4" s="85"/>
    </row>
    <row r="5" spans="1:8" ht="13.5" customHeight="1" x14ac:dyDescent="0.2">
      <c r="B5" s="10" t="s">
        <v>207</v>
      </c>
      <c r="C5" s="9"/>
      <c r="E5" s="12"/>
      <c r="F5" s="84"/>
      <c r="G5" s="84"/>
      <c r="H5" s="85"/>
    </row>
    <row r="6" spans="1:8" ht="13.5" customHeight="1" x14ac:dyDescent="0.2">
      <c r="B6" s="10" t="s">
        <v>144</v>
      </c>
      <c r="C6" s="10"/>
      <c r="E6" s="12"/>
      <c r="F6" s="84"/>
      <c r="G6" s="84"/>
      <c r="H6" s="85"/>
    </row>
    <row r="7" spans="1:8" ht="13.5" customHeight="1" x14ac:dyDescent="0.2">
      <c r="B7" s="10" t="s">
        <v>145</v>
      </c>
      <c r="C7" s="10"/>
      <c r="E7" s="12"/>
      <c r="F7" s="84"/>
      <c r="G7" s="84"/>
      <c r="H7" s="85"/>
    </row>
    <row r="8" spans="1:8" ht="13.5" customHeight="1" x14ac:dyDescent="0.2">
      <c r="B8" s="10" t="s">
        <v>146</v>
      </c>
      <c r="C8" s="10"/>
      <c r="E8" s="12"/>
      <c r="G8" s="12"/>
    </row>
    <row r="9" spans="1:8" ht="13.5" customHeight="1" x14ac:dyDescent="0.2">
      <c r="B9" s="13"/>
      <c r="C9" s="13"/>
      <c r="E9" s="12"/>
      <c r="F9" s="12"/>
      <c r="G9" s="12"/>
    </row>
    <row r="10" spans="1:8" s="17" customFormat="1" ht="26.25" customHeight="1" x14ac:dyDescent="0.2">
      <c r="A10" s="87" t="s">
        <v>11</v>
      </c>
      <c r="B10" s="88"/>
      <c r="C10" s="89"/>
      <c r="D10" s="14" t="s">
        <v>133</v>
      </c>
      <c r="E10" s="66" t="s">
        <v>134</v>
      </c>
      <c r="F10" s="15" t="s">
        <v>135</v>
      </c>
      <c r="G10" s="16" t="s">
        <v>136</v>
      </c>
    </row>
    <row r="11" spans="1:8" s="24" customFormat="1" ht="15" customHeight="1" x14ac:dyDescent="0.2">
      <c r="A11" s="18">
        <v>1</v>
      </c>
      <c r="B11" s="19" t="s">
        <v>115</v>
      </c>
      <c r="C11" s="19" t="s">
        <v>29</v>
      </c>
      <c r="D11" s="20">
        <v>4.1399999999999997</v>
      </c>
      <c r="E11" s="21">
        <v>3</v>
      </c>
      <c r="F11" s="22"/>
      <c r="G11" s="23">
        <f t="shared" ref="G11:G32" si="0">E11*F11</f>
        <v>0</v>
      </c>
    </row>
    <row r="12" spans="1:8" s="25" customFormat="1" ht="15" customHeight="1" x14ac:dyDescent="0.2">
      <c r="A12" s="18">
        <v>2</v>
      </c>
      <c r="B12" s="19" t="s">
        <v>15</v>
      </c>
      <c r="C12" s="19" t="s">
        <v>17</v>
      </c>
      <c r="D12" s="20">
        <v>3.28</v>
      </c>
      <c r="E12" s="21">
        <v>1.5</v>
      </c>
      <c r="F12" s="22"/>
      <c r="G12" s="23">
        <f t="shared" si="0"/>
        <v>0</v>
      </c>
    </row>
    <row r="13" spans="1:8" s="25" customFormat="1" ht="15" customHeight="1" x14ac:dyDescent="0.2">
      <c r="A13" s="18">
        <v>3</v>
      </c>
      <c r="B13" s="19" t="s">
        <v>115</v>
      </c>
      <c r="C13" s="75" t="s">
        <v>116</v>
      </c>
      <c r="D13" s="20">
        <v>8.27</v>
      </c>
      <c r="E13" s="21">
        <v>7</v>
      </c>
      <c r="F13" s="22"/>
      <c r="G13" s="23">
        <f t="shared" si="0"/>
        <v>0</v>
      </c>
      <c r="H13" s="26"/>
    </row>
    <row r="14" spans="1:8" s="25" customFormat="1" ht="15" customHeight="1" x14ac:dyDescent="0.2">
      <c r="A14" s="18">
        <v>4</v>
      </c>
      <c r="B14" s="19" t="s">
        <v>106</v>
      </c>
      <c r="C14" s="75" t="s">
        <v>107</v>
      </c>
      <c r="D14" s="20">
        <v>5.31</v>
      </c>
      <c r="E14" s="21">
        <v>4.5</v>
      </c>
      <c r="F14" s="22"/>
      <c r="G14" s="23">
        <f t="shared" si="0"/>
        <v>0</v>
      </c>
      <c r="H14" s="26"/>
    </row>
    <row r="15" spans="1:8" s="25" customFormat="1" ht="15" customHeight="1" x14ac:dyDescent="0.2">
      <c r="A15" s="18">
        <v>5</v>
      </c>
      <c r="B15" s="19" t="s">
        <v>160</v>
      </c>
      <c r="C15" s="75" t="s">
        <v>161</v>
      </c>
      <c r="D15" s="20">
        <v>11.59</v>
      </c>
      <c r="E15" s="21">
        <v>5</v>
      </c>
      <c r="F15" s="22"/>
      <c r="G15" s="23">
        <f t="shared" si="0"/>
        <v>0</v>
      </c>
      <c r="H15" s="26"/>
    </row>
    <row r="16" spans="1:8" s="25" customFormat="1" ht="15" customHeight="1" x14ac:dyDescent="0.2">
      <c r="A16" s="18">
        <v>6</v>
      </c>
      <c r="B16" s="19" t="s">
        <v>46</v>
      </c>
      <c r="C16" s="75" t="s">
        <v>75</v>
      </c>
      <c r="D16" s="20">
        <v>5.54</v>
      </c>
      <c r="E16" s="21">
        <v>2</v>
      </c>
      <c r="F16" s="22"/>
      <c r="G16" s="23">
        <f t="shared" si="0"/>
        <v>0</v>
      </c>
    </row>
    <row r="17" spans="1:8" s="24" customFormat="1" ht="15" customHeight="1" x14ac:dyDescent="0.2">
      <c r="A17" s="18">
        <v>7</v>
      </c>
      <c r="B17" s="19" t="s">
        <v>25</v>
      </c>
      <c r="C17" s="19" t="s">
        <v>30</v>
      </c>
      <c r="D17" s="20">
        <v>2.83</v>
      </c>
      <c r="E17" s="21">
        <v>1</v>
      </c>
      <c r="F17" s="22"/>
      <c r="G17" s="23">
        <f t="shared" si="0"/>
        <v>0</v>
      </c>
    </row>
    <row r="18" spans="1:8" s="24" customFormat="1" ht="15" customHeight="1" x14ac:dyDescent="0.2">
      <c r="A18" s="18">
        <v>8</v>
      </c>
      <c r="B18" s="19" t="s">
        <v>212</v>
      </c>
      <c r="C18" s="82" t="s">
        <v>213</v>
      </c>
      <c r="D18" s="20">
        <v>7.25</v>
      </c>
      <c r="E18" s="21">
        <v>6.2</v>
      </c>
      <c r="F18" s="22"/>
      <c r="G18" s="23">
        <f t="shared" si="0"/>
        <v>0</v>
      </c>
      <c r="H18" s="80"/>
    </row>
    <row r="19" spans="1:8" s="24" customFormat="1" ht="15" customHeight="1" x14ac:dyDescent="0.2">
      <c r="A19" s="18">
        <v>9</v>
      </c>
      <c r="B19" s="19" t="s">
        <v>174</v>
      </c>
      <c r="C19" s="75" t="s">
        <v>175</v>
      </c>
      <c r="D19" s="20">
        <v>7.08</v>
      </c>
      <c r="E19" s="21">
        <v>5.9</v>
      </c>
      <c r="F19" s="22"/>
      <c r="G19" s="23">
        <f t="shared" si="0"/>
        <v>0</v>
      </c>
      <c r="H19" s="26"/>
    </row>
    <row r="20" spans="1:8" s="24" customFormat="1" ht="15" customHeight="1" x14ac:dyDescent="0.2">
      <c r="A20" s="18">
        <v>10</v>
      </c>
      <c r="B20" s="19" t="s">
        <v>188</v>
      </c>
      <c r="C20" s="75" t="s">
        <v>189</v>
      </c>
      <c r="D20" s="20">
        <v>15.93</v>
      </c>
      <c r="E20" s="21">
        <v>9.9</v>
      </c>
      <c r="F20" s="22"/>
      <c r="G20" s="23">
        <f t="shared" si="0"/>
        <v>0</v>
      </c>
      <c r="H20" s="81"/>
    </row>
    <row r="21" spans="1:8" s="24" customFormat="1" ht="15" customHeight="1" x14ac:dyDescent="0.2">
      <c r="A21" s="18">
        <v>11</v>
      </c>
      <c r="B21" s="19" t="s">
        <v>76</v>
      </c>
      <c r="C21" s="75" t="s">
        <v>91</v>
      </c>
      <c r="D21" s="20">
        <v>8.0500000000000007</v>
      </c>
      <c r="E21" s="21">
        <v>4.5</v>
      </c>
      <c r="F21" s="22"/>
      <c r="G21" s="23">
        <f t="shared" si="0"/>
        <v>0</v>
      </c>
    </row>
    <row r="22" spans="1:8" s="24" customFormat="1" ht="15" customHeight="1" x14ac:dyDescent="0.2">
      <c r="A22" s="18">
        <v>12</v>
      </c>
      <c r="B22" s="19" t="s">
        <v>57</v>
      </c>
      <c r="C22" s="19" t="s">
        <v>58</v>
      </c>
      <c r="D22" s="20">
        <v>3.22</v>
      </c>
      <c r="E22" s="21">
        <v>1</v>
      </c>
      <c r="F22" s="22"/>
      <c r="G22" s="23">
        <f t="shared" si="0"/>
        <v>0</v>
      </c>
    </row>
    <row r="23" spans="1:8" s="24" customFormat="1" ht="15" customHeight="1" x14ac:dyDescent="0.2">
      <c r="A23" s="18">
        <v>13</v>
      </c>
      <c r="B23" s="19" t="s">
        <v>178</v>
      </c>
      <c r="C23" s="75" t="s">
        <v>179</v>
      </c>
      <c r="D23" s="20">
        <v>12.44</v>
      </c>
      <c r="E23" s="21">
        <v>9.8000000000000007</v>
      </c>
      <c r="F23" s="22"/>
      <c r="G23" s="23">
        <f t="shared" si="0"/>
        <v>0</v>
      </c>
      <c r="H23" s="26"/>
    </row>
    <row r="24" spans="1:8" s="24" customFormat="1" ht="15" customHeight="1" x14ac:dyDescent="0.2">
      <c r="A24" s="18">
        <v>14</v>
      </c>
      <c r="B24" s="19" t="s">
        <v>113</v>
      </c>
      <c r="C24" s="75" t="s">
        <v>114</v>
      </c>
      <c r="D24" s="20">
        <v>9.9</v>
      </c>
      <c r="E24" s="21">
        <v>8.5</v>
      </c>
      <c r="F24" s="22"/>
      <c r="G24" s="23">
        <f t="shared" si="0"/>
        <v>0</v>
      </c>
      <c r="H24" s="26"/>
    </row>
    <row r="25" spans="1:8" s="24" customFormat="1" ht="15" customHeight="1" x14ac:dyDescent="0.2">
      <c r="A25" s="18">
        <v>15</v>
      </c>
      <c r="B25" s="19" t="s">
        <v>70</v>
      </c>
      <c r="C25" s="76" t="s">
        <v>71</v>
      </c>
      <c r="D25" s="20">
        <v>4.03</v>
      </c>
      <c r="E25" s="21">
        <v>1.5</v>
      </c>
      <c r="F25" s="22"/>
      <c r="G25" s="23">
        <f t="shared" si="0"/>
        <v>0</v>
      </c>
    </row>
    <row r="26" spans="1:8" s="24" customFormat="1" ht="15" customHeight="1" x14ac:dyDescent="0.2">
      <c r="A26" s="18">
        <v>16</v>
      </c>
      <c r="B26" s="27" t="s">
        <v>40</v>
      </c>
      <c r="C26" s="27" t="s">
        <v>41</v>
      </c>
      <c r="D26" s="30">
        <v>3.34</v>
      </c>
      <c r="E26" s="21">
        <v>1</v>
      </c>
      <c r="F26" s="22"/>
      <c r="G26" s="23">
        <f t="shared" si="0"/>
        <v>0</v>
      </c>
    </row>
    <row r="27" spans="1:8" s="24" customFormat="1" ht="15" customHeight="1" x14ac:dyDescent="0.2">
      <c r="A27" s="18">
        <v>17</v>
      </c>
      <c r="B27" s="27" t="s">
        <v>123</v>
      </c>
      <c r="C27" s="63" t="s">
        <v>190</v>
      </c>
      <c r="D27" s="30">
        <v>16.91</v>
      </c>
      <c r="E27" s="21">
        <v>14.5</v>
      </c>
      <c r="F27" s="22"/>
      <c r="G27" s="23">
        <f t="shared" ref="G27" si="1">E27*F27</f>
        <v>0</v>
      </c>
      <c r="H27" s="81"/>
    </row>
    <row r="28" spans="1:8" s="24" customFormat="1" ht="15" customHeight="1" x14ac:dyDescent="0.2">
      <c r="A28" s="18">
        <v>18</v>
      </c>
      <c r="B28" s="19" t="s">
        <v>104</v>
      </c>
      <c r="C28" s="63" t="s">
        <v>105</v>
      </c>
      <c r="D28" s="20">
        <v>3.11</v>
      </c>
      <c r="E28" s="21">
        <v>2.6</v>
      </c>
      <c r="F28" s="22"/>
      <c r="G28" s="23">
        <f t="shared" si="0"/>
        <v>0</v>
      </c>
      <c r="H28" s="26"/>
    </row>
    <row r="29" spans="1:8" s="24" customFormat="1" ht="15" customHeight="1" x14ac:dyDescent="0.2">
      <c r="A29" s="18">
        <v>19</v>
      </c>
      <c r="B29" s="19" t="s">
        <v>191</v>
      </c>
      <c r="C29" s="63" t="s">
        <v>192</v>
      </c>
      <c r="D29" s="20">
        <v>15.12</v>
      </c>
      <c r="E29" s="21">
        <v>9.9</v>
      </c>
      <c r="F29" s="22"/>
      <c r="G29" s="23">
        <f t="shared" ref="G29:G30" si="2">E29*F29</f>
        <v>0</v>
      </c>
      <c r="H29" s="81"/>
    </row>
    <row r="30" spans="1:8" s="24" customFormat="1" ht="15" customHeight="1" x14ac:dyDescent="0.2">
      <c r="A30" s="18">
        <v>20</v>
      </c>
      <c r="B30" s="19" t="s">
        <v>214</v>
      </c>
      <c r="C30" s="82" t="s">
        <v>215</v>
      </c>
      <c r="D30" s="20">
        <v>14.19</v>
      </c>
      <c r="E30" s="21">
        <v>5</v>
      </c>
      <c r="F30" s="22"/>
      <c r="G30" s="23">
        <f t="shared" si="2"/>
        <v>0</v>
      </c>
      <c r="H30" s="81"/>
    </row>
    <row r="31" spans="1:8" s="24" customFormat="1" ht="15" customHeight="1" x14ac:dyDescent="0.2">
      <c r="A31" s="18">
        <v>21</v>
      </c>
      <c r="B31" s="19" t="s">
        <v>16</v>
      </c>
      <c r="C31" s="19" t="s">
        <v>193</v>
      </c>
      <c r="D31" s="20">
        <v>4.83</v>
      </c>
      <c r="E31" s="21">
        <v>1</v>
      </c>
      <c r="F31" s="22"/>
      <c r="G31" s="23">
        <f t="shared" si="0"/>
        <v>0</v>
      </c>
    </row>
    <row r="32" spans="1:8" s="24" customFormat="1" ht="15" customHeight="1" x14ac:dyDescent="0.2">
      <c r="A32" s="18">
        <v>22</v>
      </c>
      <c r="B32" s="19" t="s">
        <v>123</v>
      </c>
      <c r="C32" s="63" t="s">
        <v>124</v>
      </c>
      <c r="D32" s="20">
        <v>9.9499999999999993</v>
      </c>
      <c r="E32" s="21">
        <v>8.5</v>
      </c>
      <c r="F32" s="22"/>
      <c r="G32" s="23">
        <f t="shared" si="0"/>
        <v>0</v>
      </c>
      <c r="H32" s="26"/>
    </row>
    <row r="33" spans="1:8" s="17" customFormat="1" ht="20.25" customHeight="1" x14ac:dyDescent="0.2">
      <c r="A33" s="83" t="s">
        <v>5</v>
      </c>
      <c r="B33" s="90"/>
      <c r="C33" s="90"/>
      <c r="D33" s="90"/>
      <c r="E33" s="31"/>
      <c r="F33" s="32"/>
      <c r="G33" s="32"/>
      <c r="H33" s="35"/>
    </row>
    <row r="34" spans="1:8" s="17" customFormat="1" ht="15" customHeight="1" x14ac:dyDescent="0.2">
      <c r="A34" s="18">
        <v>1</v>
      </c>
      <c r="B34" s="28" t="s">
        <v>176</v>
      </c>
      <c r="C34" s="67" t="s">
        <v>177</v>
      </c>
      <c r="D34" s="20">
        <v>16.86</v>
      </c>
      <c r="E34" s="21">
        <v>13.9</v>
      </c>
      <c r="F34" s="22"/>
      <c r="G34" s="23">
        <f>E34*F34</f>
        <v>0</v>
      </c>
      <c r="H34" s="26"/>
    </row>
    <row r="35" spans="1:8" s="17" customFormat="1" ht="15" customHeight="1" x14ac:dyDescent="0.2">
      <c r="A35" s="18">
        <v>2</v>
      </c>
      <c r="B35" s="28" t="s">
        <v>163</v>
      </c>
      <c r="C35" s="68" t="s">
        <v>168</v>
      </c>
      <c r="D35" s="20">
        <v>9.32</v>
      </c>
      <c r="E35" s="21">
        <v>7.9</v>
      </c>
      <c r="F35" s="22"/>
      <c r="G35" s="23">
        <f>E35*F35</f>
        <v>0</v>
      </c>
      <c r="H35" s="81"/>
    </row>
    <row r="36" spans="1:8" s="17" customFormat="1" ht="15" customHeight="1" x14ac:dyDescent="0.2">
      <c r="A36" s="18">
        <v>3</v>
      </c>
      <c r="B36" s="28" t="s">
        <v>38</v>
      </c>
      <c r="C36" s="28" t="s">
        <v>39</v>
      </c>
      <c r="D36" s="20">
        <v>8.1</v>
      </c>
      <c r="E36" s="21">
        <v>4.5</v>
      </c>
      <c r="F36" s="22"/>
      <c r="G36" s="23">
        <f t="shared" ref="G36:G59" si="3">E36*F36</f>
        <v>0</v>
      </c>
      <c r="H36" s="35"/>
    </row>
    <row r="37" spans="1:8" s="17" customFormat="1" ht="15" customHeight="1" x14ac:dyDescent="0.2">
      <c r="A37" s="18">
        <v>4</v>
      </c>
      <c r="B37" s="28" t="s">
        <v>56</v>
      </c>
      <c r="C37" s="68" t="s">
        <v>197</v>
      </c>
      <c r="D37" s="20">
        <v>16.62</v>
      </c>
      <c r="E37" s="21">
        <v>14.3</v>
      </c>
      <c r="F37" s="22"/>
      <c r="G37" s="23">
        <f t="shared" si="3"/>
        <v>0</v>
      </c>
      <c r="H37" s="78"/>
    </row>
    <row r="38" spans="1:8" s="17" customFormat="1" ht="15" customHeight="1" x14ac:dyDescent="0.2">
      <c r="A38" s="18">
        <v>5</v>
      </c>
      <c r="B38" s="28" t="s">
        <v>54</v>
      </c>
      <c r="C38" s="34" t="s">
        <v>55</v>
      </c>
      <c r="D38" s="20">
        <v>6.14</v>
      </c>
      <c r="E38" s="21">
        <v>1.5</v>
      </c>
      <c r="F38" s="22"/>
      <c r="G38" s="23">
        <f t="shared" si="3"/>
        <v>0</v>
      </c>
    </row>
    <row r="39" spans="1:8" s="35" customFormat="1" ht="15" customHeight="1" x14ac:dyDescent="0.2">
      <c r="A39" s="18">
        <v>6</v>
      </c>
      <c r="B39" s="34" t="s">
        <v>14</v>
      </c>
      <c r="C39" s="34" t="s">
        <v>31</v>
      </c>
      <c r="D39" s="30">
        <v>4.38</v>
      </c>
      <c r="E39" s="21">
        <v>3</v>
      </c>
      <c r="F39" s="22"/>
      <c r="G39" s="23">
        <f t="shared" si="3"/>
        <v>0</v>
      </c>
    </row>
    <row r="40" spans="1:8" s="35" customFormat="1" ht="15" customHeight="1" x14ac:dyDescent="0.2">
      <c r="A40" s="18">
        <v>7</v>
      </c>
      <c r="B40" s="34" t="s">
        <v>217</v>
      </c>
      <c r="C40" s="93" t="s">
        <v>218</v>
      </c>
      <c r="D40" s="30">
        <v>10.1</v>
      </c>
      <c r="E40" s="21">
        <v>9.9</v>
      </c>
      <c r="F40" s="22"/>
      <c r="G40" s="23">
        <f t="shared" si="3"/>
        <v>0</v>
      </c>
      <c r="H40" s="26" t="s">
        <v>198</v>
      </c>
    </row>
    <row r="41" spans="1:8" s="35" customFormat="1" ht="15" customHeight="1" x14ac:dyDescent="0.2">
      <c r="A41" s="18">
        <v>8</v>
      </c>
      <c r="B41" s="19" t="s">
        <v>0</v>
      </c>
      <c r="C41" s="19" t="s">
        <v>18</v>
      </c>
      <c r="D41" s="20">
        <v>2.54</v>
      </c>
      <c r="E41" s="21">
        <v>2.1</v>
      </c>
      <c r="F41" s="22"/>
      <c r="G41" s="23">
        <f t="shared" si="3"/>
        <v>0</v>
      </c>
    </row>
    <row r="42" spans="1:8" s="35" customFormat="1" ht="15" customHeight="1" x14ac:dyDescent="0.2">
      <c r="A42" s="18">
        <v>9</v>
      </c>
      <c r="B42" s="28" t="s">
        <v>12</v>
      </c>
      <c r="C42" s="28" t="s">
        <v>22</v>
      </c>
      <c r="D42" s="20">
        <v>4.09</v>
      </c>
      <c r="E42" s="21">
        <v>3.35</v>
      </c>
      <c r="F42" s="22"/>
      <c r="G42" s="23">
        <f t="shared" si="3"/>
        <v>0</v>
      </c>
    </row>
    <row r="43" spans="1:8" s="35" customFormat="1" ht="15" customHeight="1" x14ac:dyDescent="0.2">
      <c r="A43" s="18">
        <v>10</v>
      </c>
      <c r="B43" s="28" t="s">
        <v>0</v>
      </c>
      <c r="C43" s="29" t="s">
        <v>20</v>
      </c>
      <c r="D43" s="20">
        <v>3.17</v>
      </c>
      <c r="E43" s="21">
        <v>2.6</v>
      </c>
      <c r="F43" s="22"/>
      <c r="G43" s="23">
        <f t="shared" si="3"/>
        <v>0</v>
      </c>
    </row>
    <row r="44" spans="1:8" s="35" customFormat="1" ht="15" customHeight="1" x14ac:dyDescent="0.2">
      <c r="A44" s="18">
        <v>11</v>
      </c>
      <c r="B44" s="28" t="s">
        <v>42</v>
      </c>
      <c r="C44" s="29" t="s">
        <v>43</v>
      </c>
      <c r="D44" s="20">
        <v>8.1</v>
      </c>
      <c r="E44" s="21">
        <v>4.5</v>
      </c>
      <c r="F44" s="22"/>
      <c r="G44" s="23">
        <f t="shared" si="3"/>
        <v>0</v>
      </c>
    </row>
    <row r="45" spans="1:8" s="35" customFormat="1" ht="15" customHeight="1" x14ac:dyDescent="0.2">
      <c r="A45" s="18">
        <v>12</v>
      </c>
      <c r="B45" s="28" t="s">
        <v>51</v>
      </c>
      <c r="C45" s="29" t="s">
        <v>52</v>
      </c>
      <c r="D45" s="20">
        <v>8.02</v>
      </c>
      <c r="E45" s="21">
        <v>4.5</v>
      </c>
      <c r="F45" s="22"/>
      <c r="G45" s="23">
        <f t="shared" si="3"/>
        <v>0</v>
      </c>
    </row>
    <row r="46" spans="1:8" s="35" customFormat="1" ht="15" customHeight="1" x14ac:dyDescent="0.2">
      <c r="A46" s="18">
        <v>13</v>
      </c>
      <c r="B46" s="28" t="s">
        <v>7</v>
      </c>
      <c r="C46" s="29" t="s">
        <v>48</v>
      </c>
      <c r="D46" s="20">
        <v>7.94</v>
      </c>
      <c r="E46" s="21">
        <v>4.5</v>
      </c>
      <c r="F46" s="22"/>
      <c r="G46" s="23">
        <f t="shared" si="3"/>
        <v>0</v>
      </c>
    </row>
    <row r="47" spans="1:8" s="35" customFormat="1" ht="15" customHeight="1" x14ac:dyDescent="0.2">
      <c r="A47" s="18">
        <v>14</v>
      </c>
      <c r="B47" s="28" t="s">
        <v>42</v>
      </c>
      <c r="C47" s="65" t="s">
        <v>180</v>
      </c>
      <c r="D47" s="20">
        <v>10.3</v>
      </c>
      <c r="E47" s="21">
        <v>5</v>
      </c>
      <c r="F47" s="22"/>
      <c r="G47" s="23">
        <f t="shared" si="3"/>
        <v>0</v>
      </c>
      <c r="H47" s="26"/>
    </row>
    <row r="48" spans="1:8" s="35" customFormat="1" ht="15" customHeight="1" x14ac:dyDescent="0.2">
      <c r="A48" s="18">
        <v>15</v>
      </c>
      <c r="B48" s="28" t="s">
        <v>199</v>
      </c>
      <c r="C48" s="67" t="s">
        <v>200</v>
      </c>
      <c r="D48" s="20">
        <v>14.05</v>
      </c>
      <c r="E48" s="21">
        <v>11.5</v>
      </c>
      <c r="F48" s="22"/>
      <c r="G48" s="23">
        <f t="shared" si="3"/>
        <v>0</v>
      </c>
      <c r="H48" s="77"/>
    </row>
    <row r="49" spans="1:8" s="25" customFormat="1" ht="15" customHeight="1" x14ac:dyDescent="0.2">
      <c r="A49" s="18">
        <v>16</v>
      </c>
      <c r="B49" s="28" t="s">
        <v>72</v>
      </c>
      <c r="C49" s="28" t="s">
        <v>73</v>
      </c>
      <c r="D49" s="20">
        <v>4.75</v>
      </c>
      <c r="E49" s="21">
        <v>1</v>
      </c>
      <c r="F49" s="22"/>
      <c r="G49" s="23">
        <f t="shared" si="3"/>
        <v>0</v>
      </c>
    </row>
    <row r="50" spans="1:8" s="25" customFormat="1" ht="15" customHeight="1" x14ac:dyDescent="0.2">
      <c r="A50" s="18">
        <v>17</v>
      </c>
      <c r="B50" s="28" t="s">
        <v>164</v>
      </c>
      <c r="C50" s="68" t="s">
        <v>169</v>
      </c>
      <c r="D50" s="20">
        <v>40.25</v>
      </c>
      <c r="E50" s="21">
        <v>29</v>
      </c>
      <c r="F50" s="22"/>
      <c r="G50" s="23">
        <f t="shared" si="3"/>
        <v>0</v>
      </c>
      <c r="H50" s="33"/>
    </row>
    <row r="51" spans="1:8" s="25" customFormat="1" ht="15" customHeight="1" x14ac:dyDescent="0.2">
      <c r="A51" s="18">
        <v>18</v>
      </c>
      <c r="B51" s="28" t="s">
        <v>10</v>
      </c>
      <c r="C51" s="28" t="s">
        <v>21</v>
      </c>
      <c r="D51" s="20">
        <v>4.1500000000000004</v>
      </c>
      <c r="E51" s="21">
        <v>3.3</v>
      </c>
      <c r="F51" s="22"/>
      <c r="G51" s="23">
        <f t="shared" si="3"/>
        <v>0</v>
      </c>
    </row>
    <row r="52" spans="1:8" s="25" customFormat="1" ht="15" customHeight="1" x14ac:dyDescent="0.2">
      <c r="A52" s="18">
        <v>19</v>
      </c>
      <c r="B52" s="28" t="s">
        <v>138</v>
      </c>
      <c r="C52" s="67" t="s">
        <v>139</v>
      </c>
      <c r="D52" s="20">
        <v>14.02</v>
      </c>
      <c r="E52" s="21">
        <v>8.5</v>
      </c>
      <c r="F52" s="22"/>
      <c r="G52" s="23">
        <f>E52*F52</f>
        <v>0</v>
      </c>
      <c r="H52" s="26"/>
    </row>
    <row r="53" spans="1:8" s="25" customFormat="1" ht="15" customHeight="1" x14ac:dyDescent="0.2">
      <c r="A53" s="18">
        <v>20</v>
      </c>
      <c r="B53" s="28" t="s">
        <v>8</v>
      </c>
      <c r="C53" s="29" t="s">
        <v>19</v>
      </c>
      <c r="D53" s="20">
        <v>5.3</v>
      </c>
      <c r="E53" s="21">
        <v>3.9</v>
      </c>
      <c r="F53" s="22"/>
      <c r="G53" s="23">
        <f t="shared" si="3"/>
        <v>0</v>
      </c>
    </row>
    <row r="54" spans="1:8" s="25" customFormat="1" ht="15" customHeight="1" x14ac:dyDescent="0.2">
      <c r="A54" s="18">
        <v>21</v>
      </c>
      <c r="B54" s="28" t="s">
        <v>13</v>
      </c>
      <c r="C54" s="28" t="s">
        <v>23</v>
      </c>
      <c r="D54" s="20">
        <v>3.86</v>
      </c>
      <c r="E54" s="21">
        <v>2.9</v>
      </c>
      <c r="F54" s="22"/>
      <c r="G54" s="23">
        <f>E54*F54</f>
        <v>0</v>
      </c>
    </row>
    <row r="55" spans="1:8" s="25" customFormat="1" ht="15" customHeight="1" x14ac:dyDescent="0.2">
      <c r="A55" s="18">
        <v>22</v>
      </c>
      <c r="B55" s="28" t="s">
        <v>62</v>
      </c>
      <c r="C55" s="29" t="s">
        <v>63</v>
      </c>
      <c r="D55" s="20">
        <v>7.89</v>
      </c>
      <c r="E55" s="21">
        <v>2.9</v>
      </c>
      <c r="F55" s="22"/>
      <c r="G55" s="23">
        <f t="shared" si="3"/>
        <v>0</v>
      </c>
    </row>
    <row r="56" spans="1:8" s="25" customFormat="1" ht="15" customHeight="1" x14ac:dyDescent="0.2">
      <c r="A56" s="18">
        <v>23</v>
      </c>
      <c r="B56" s="28" t="s">
        <v>74</v>
      </c>
      <c r="C56" s="28" t="s">
        <v>90</v>
      </c>
      <c r="D56" s="20">
        <v>9.65</v>
      </c>
      <c r="E56" s="21">
        <v>7.9</v>
      </c>
      <c r="F56" s="22"/>
      <c r="G56" s="23">
        <f t="shared" si="3"/>
        <v>0</v>
      </c>
    </row>
    <row r="57" spans="1:8" s="25" customFormat="1" ht="15" customHeight="1" x14ac:dyDescent="0.2">
      <c r="A57" s="18">
        <v>24</v>
      </c>
      <c r="B57" s="28" t="s">
        <v>9</v>
      </c>
      <c r="C57" s="28" t="s">
        <v>32</v>
      </c>
      <c r="D57" s="20">
        <v>8.06</v>
      </c>
      <c r="E57" s="21">
        <v>2</v>
      </c>
      <c r="F57" s="22"/>
      <c r="G57" s="23">
        <f t="shared" si="3"/>
        <v>0</v>
      </c>
    </row>
    <row r="58" spans="1:8" s="25" customFormat="1" ht="15" customHeight="1" x14ac:dyDescent="0.2">
      <c r="A58" s="18">
        <v>25</v>
      </c>
      <c r="B58" s="28" t="s">
        <v>45</v>
      </c>
      <c r="C58" s="28" t="s">
        <v>44</v>
      </c>
      <c r="D58" s="20">
        <v>4.37</v>
      </c>
      <c r="E58" s="21">
        <v>2</v>
      </c>
      <c r="F58" s="22"/>
      <c r="G58" s="23">
        <f t="shared" si="3"/>
        <v>0</v>
      </c>
    </row>
    <row r="59" spans="1:8" s="24" customFormat="1" ht="15" customHeight="1" x14ac:dyDescent="0.2">
      <c r="A59" s="18">
        <v>26</v>
      </c>
      <c r="B59" s="19" t="s">
        <v>45</v>
      </c>
      <c r="C59" s="19" t="s">
        <v>60</v>
      </c>
      <c r="D59" s="20">
        <v>6.33</v>
      </c>
      <c r="E59" s="21">
        <v>2</v>
      </c>
      <c r="F59" s="22"/>
      <c r="G59" s="23">
        <f t="shared" si="3"/>
        <v>0</v>
      </c>
    </row>
    <row r="60" spans="1:8" s="17" customFormat="1" ht="23.25" customHeight="1" x14ac:dyDescent="0.2">
      <c r="A60" s="91" t="s">
        <v>6</v>
      </c>
      <c r="B60" s="92"/>
      <c r="C60" s="92"/>
      <c r="D60" s="92"/>
      <c r="E60" s="31"/>
      <c r="F60" s="32"/>
      <c r="G60" s="32"/>
    </row>
    <row r="61" spans="1:8" ht="15" customHeight="1" x14ac:dyDescent="0.2">
      <c r="A61" s="18">
        <v>1</v>
      </c>
      <c r="B61" s="19" t="s">
        <v>67</v>
      </c>
      <c r="C61" s="19" t="s">
        <v>68</v>
      </c>
      <c r="D61" s="20">
        <v>1.32</v>
      </c>
      <c r="E61" s="21">
        <v>1</v>
      </c>
      <c r="F61" s="22"/>
      <c r="G61" s="23">
        <f>E61*F61</f>
        <v>0</v>
      </c>
    </row>
    <row r="62" spans="1:8" s="35" customFormat="1" ht="15" customHeight="1" x14ac:dyDescent="0.2">
      <c r="A62" s="18">
        <v>2</v>
      </c>
      <c r="B62" s="19" t="s">
        <v>88</v>
      </c>
      <c r="C62" s="19" t="s">
        <v>111</v>
      </c>
      <c r="D62" s="20">
        <v>4.45</v>
      </c>
      <c r="E62" s="21">
        <v>3.6</v>
      </c>
      <c r="F62" s="22"/>
      <c r="G62" s="23">
        <f>E62*F62</f>
        <v>0</v>
      </c>
    </row>
    <row r="63" spans="1:8" s="35" customFormat="1" ht="15" customHeight="1" x14ac:dyDescent="0.2">
      <c r="A63" s="18">
        <v>3</v>
      </c>
      <c r="B63" s="19" t="s">
        <v>1</v>
      </c>
      <c r="C63" s="19" t="s">
        <v>110</v>
      </c>
      <c r="D63" s="20">
        <v>1.32</v>
      </c>
      <c r="E63" s="21">
        <v>1</v>
      </c>
      <c r="F63" s="22"/>
      <c r="G63" s="23">
        <f>E63*F63</f>
        <v>0</v>
      </c>
      <c r="H63" s="26"/>
    </row>
    <row r="64" spans="1:8" s="35" customFormat="1" ht="15" customHeight="1" x14ac:dyDescent="0.2">
      <c r="A64" s="18">
        <v>4</v>
      </c>
      <c r="B64" s="19" t="s">
        <v>1</v>
      </c>
      <c r="C64" s="63" t="s">
        <v>126</v>
      </c>
      <c r="D64" s="20">
        <v>5.77</v>
      </c>
      <c r="E64" s="21">
        <v>4.5</v>
      </c>
      <c r="F64" s="22"/>
      <c r="G64" s="23">
        <f>E64*F64</f>
        <v>0</v>
      </c>
      <c r="H64" s="26"/>
    </row>
    <row r="65" spans="1:8" s="17" customFormat="1" ht="23.25" customHeight="1" x14ac:dyDescent="0.2">
      <c r="A65" s="83" t="s">
        <v>24</v>
      </c>
      <c r="B65" s="83"/>
      <c r="C65" s="83"/>
      <c r="D65" s="83"/>
      <c r="E65" s="64"/>
      <c r="F65" s="32"/>
      <c r="G65" s="32"/>
    </row>
    <row r="66" spans="1:8" s="17" customFormat="1" ht="15" customHeight="1" x14ac:dyDescent="0.2">
      <c r="A66" s="18">
        <v>1</v>
      </c>
      <c r="B66" s="19" t="s">
        <v>49</v>
      </c>
      <c r="C66" s="63" t="s">
        <v>50</v>
      </c>
      <c r="D66" s="20">
        <v>6.38</v>
      </c>
      <c r="E66" s="21">
        <v>4.5</v>
      </c>
      <c r="F66" s="22"/>
      <c r="G66" s="23">
        <f>E66*F66</f>
        <v>0</v>
      </c>
      <c r="H66" s="36"/>
    </row>
    <row r="67" spans="1:8" s="17" customFormat="1" ht="15" customHeight="1" x14ac:dyDescent="0.2">
      <c r="A67" s="18">
        <v>2</v>
      </c>
      <c r="B67" s="19" t="s">
        <v>2</v>
      </c>
      <c r="C67" s="63" t="s">
        <v>112</v>
      </c>
      <c r="D67" s="20">
        <v>5.57</v>
      </c>
      <c r="E67" s="21">
        <v>4.7</v>
      </c>
      <c r="F67" s="22"/>
      <c r="G67" s="23">
        <f t="shared" ref="G67:G76" si="4">E67*F67</f>
        <v>0</v>
      </c>
      <c r="H67" s="36"/>
    </row>
    <row r="68" spans="1:8" s="17" customFormat="1" ht="15" customHeight="1" x14ac:dyDescent="0.2">
      <c r="A68" s="18">
        <v>3</v>
      </c>
      <c r="B68" s="19" t="s">
        <v>108</v>
      </c>
      <c r="C68" s="63" t="s">
        <v>109</v>
      </c>
      <c r="D68" s="20">
        <v>8.2899999999999991</v>
      </c>
      <c r="E68" s="21">
        <v>7.2</v>
      </c>
      <c r="F68" s="22"/>
      <c r="G68" s="23">
        <f t="shared" si="4"/>
        <v>0</v>
      </c>
      <c r="H68" s="26"/>
    </row>
    <row r="69" spans="1:8" s="35" customFormat="1" ht="15" customHeight="1" x14ac:dyDescent="0.2">
      <c r="A69" s="18">
        <v>4</v>
      </c>
      <c r="B69" s="19" t="s">
        <v>4</v>
      </c>
      <c r="C69" s="63" t="s">
        <v>64</v>
      </c>
      <c r="D69" s="20">
        <v>6.51</v>
      </c>
      <c r="E69" s="21">
        <v>5.5</v>
      </c>
      <c r="F69" s="22"/>
      <c r="G69" s="23">
        <f t="shared" si="4"/>
        <v>0</v>
      </c>
      <c r="H69" s="24"/>
    </row>
    <row r="70" spans="1:8" s="35" customFormat="1" ht="15" customHeight="1" x14ac:dyDescent="0.2">
      <c r="A70" s="18">
        <v>5</v>
      </c>
      <c r="B70" s="19" t="s">
        <v>4</v>
      </c>
      <c r="C70" s="63" t="s">
        <v>65</v>
      </c>
      <c r="D70" s="20">
        <v>7</v>
      </c>
      <c r="E70" s="21">
        <v>5.5</v>
      </c>
      <c r="F70" s="22"/>
      <c r="G70" s="23">
        <f t="shared" si="4"/>
        <v>0</v>
      </c>
      <c r="H70" s="24"/>
    </row>
    <row r="71" spans="1:8" s="35" customFormat="1" ht="15" customHeight="1" x14ac:dyDescent="0.2">
      <c r="A71" s="18">
        <v>6</v>
      </c>
      <c r="B71" s="19" t="s">
        <v>2</v>
      </c>
      <c r="C71" s="63" t="s">
        <v>92</v>
      </c>
      <c r="D71" s="20">
        <v>3.63</v>
      </c>
      <c r="E71" s="21">
        <v>3</v>
      </c>
      <c r="F71" s="22"/>
      <c r="G71" s="23">
        <f t="shared" si="4"/>
        <v>0</v>
      </c>
      <c r="H71" s="24"/>
    </row>
    <row r="72" spans="1:8" s="35" customFormat="1" ht="15" customHeight="1" x14ac:dyDescent="0.2">
      <c r="A72" s="18">
        <v>7</v>
      </c>
      <c r="B72" s="19" t="s">
        <v>98</v>
      </c>
      <c r="C72" s="63" t="s">
        <v>99</v>
      </c>
      <c r="D72" s="20">
        <v>15.64</v>
      </c>
      <c r="E72" s="21">
        <v>9.9</v>
      </c>
      <c r="F72" s="22"/>
      <c r="G72" s="23">
        <f t="shared" si="4"/>
        <v>0</v>
      </c>
      <c r="H72" s="26"/>
    </row>
    <row r="73" spans="1:8" s="35" customFormat="1" ht="15" customHeight="1" x14ac:dyDescent="0.2">
      <c r="A73" s="18">
        <v>8</v>
      </c>
      <c r="B73" s="19" t="s">
        <v>166</v>
      </c>
      <c r="C73" s="63" t="s">
        <v>167</v>
      </c>
      <c r="D73" s="20">
        <v>13.23</v>
      </c>
      <c r="E73" s="21">
        <v>8.9</v>
      </c>
      <c r="F73" s="22"/>
      <c r="G73" s="23">
        <f t="shared" si="4"/>
        <v>0</v>
      </c>
      <c r="H73" s="33"/>
    </row>
    <row r="74" spans="1:8" s="35" customFormat="1" ht="15" customHeight="1" x14ac:dyDescent="0.2">
      <c r="A74" s="18">
        <v>9</v>
      </c>
      <c r="B74" s="19" t="s">
        <v>183</v>
      </c>
      <c r="C74" s="63" t="s">
        <v>184</v>
      </c>
      <c r="D74" s="20">
        <v>7.13</v>
      </c>
      <c r="E74" s="21">
        <v>5.9</v>
      </c>
      <c r="F74" s="22"/>
      <c r="G74" s="23">
        <f t="shared" si="4"/>
        <v>0</v>
      </c>
      <c r="H74" s="33"/>
    </row>
    <row r="75" spans="1:8" s="35" customFormat="1" ht="15" customHeight="1" x14ac:dyDescent="0.2">
      <c r="A75" s="18">
        <v>10</v>
      </c>
      <c r="B75" s="19" t="s">
        <v>34</v>
      </c>
      <c r="C75" s="63" t="s">
        <v>33</v>
      </c>
      <c r="D75" s="20">
        <v>4.91</v>
      </c>
      <c r="E75" s="21">
        <v>4.2</v>
      </c>
      <c r="F75" s="22"/>
      <c r="G75" s="23">
        <f t="shared" si="4"/>
        <v>0</v>
      </c>
      <c r="H75" s="24"/>
    </row>
    <row r="76" spans="1:8" s="35" customFormat="1" ht="15" customHeight="1" x14ac:dyDescent="0.2">
      <c r="A76" s="18">
        <v>11</v>
      </c>
      <c r="B76" s="19" t="s">
        <v>3</v>
      </c>
      <c r="C76" s="63" t="s">
        <v>87</v>
      </c>
      <c r="D76" s="20">
        <v>5.57</v>
      </c>
      <c r="E76" s="21">
        <v>4.5999999999999996</v>
      </c>
      <c r="F76" s="22"/>
      <c r="G76" s="23">
        <f t="shared" si="4"/>
        <v>0</v>
      </c>
      <c r="H76" s="24"/>
    </row>
    <row r="77" spans="1:8" s="37" customFormat="1" ht="25.5" customHeight="1" x14ac:dyDescent="0.2">
      <c r="A77" s="83" t="s">
        <v>26</v>
      </c>
      <c r="B77" s="83"/>
      <c r="C77" s="83"/>
      <c r="D77" s="83"/>
      <c r="E77" s="83"/>
      <c r="F77" s="32"/>
      <c r="G77" s="32"/>
    </row>
    <row r="78" spans="1:8" ht="15" customHeight="1" x14ac:dyDescent="0.2">
      <c r="A78" s="38">
        <v>1</v>
      </c>
      <c r="B78" s="19" t="s">
        <v>201</v>
      </c>
      <c r="C78" s="63" t="s">
        <v>202</v>
      </c>
      <c r="D78" s="20">
        <v>14.89</v>
      </c>
      <c r="E78" s="21">
        <v>9.9</v>
      </c>
      <c r="F78" s="22"/>
      <c r="G78" s="23">
        <f t="shared" ref="G78" si="5">E78*F78</f>
        <v>0</v>
      </c>
      <c r="H78" s="77"/>
    </row>
    <row r="79" spans="1:8" ht="15" customHeight="1" x14ac:dyDescent="0.2">
      <c r="A79" s="38">
        <v>2</v>
      </c>
      <c r="B79" s="19" t="s">
        <v>100</v>
      </c>
      <c r="C79" s="63" t="s">
        <v>101</v>
      </c>
      <c r="D79" s="20">
        <v>4.5999999999999996</v>
      </c>
      <c r="E79" s="21">
        <v>2.5</v>
      </c>
      <c r="F79" s="22"/>
      <c r="G79" s="23">
        <f t="shared" ref="G79:G86" si="6">E79*F79</f>
        <v>0</v>
      </c>
      <c r="H79" s="26"/>
    </row>
    <row r="80" spans="1:8" ht="15" customHeight="1" x14ac:dyDescent="0.2">
      <c r="A80" s="38">
        <v>3</v>
      </c>
      <c r="B80" s="19" t="s">
        <v>220</v>
      </c>
      <c r="C80" s="94" t="s">
        <v>219</v>
      </c>
      <c r="D80" s="20">
        <v>13.28</v>
      </c>
      <c r="E80" s="21">
        <v>13</v>
      </c>
      <c r="F80" s="22"/>
      <c r="G80" s="23">
        <f t="shared" si="6"/>
        <v>0</v>
      </c>
      <c r="H80" s="26" t="s">
        <v>198</v>
      </c>
    </row>
    <row r="81" spans="1:8" ht="15" customHeight="1" x14ac:dyDescent="0.2">
      <c r="A81" s="38">
        <v>4</v>
      </c>
      <c r="B81" s="19" t="s">
        <v>27</v>
      </c>
      <c r="C81" s="19" t="s">
        <v>28</v>
      </c>
      <c r="D81" s="20">
        <v>3.45</v>
      </c>
      <c r="E81" s="21">
        <v>1</v>
      </c>
      <c r="F81" s="22"/>
      <c r="G81" s="23">
        <f t="shared" si="6"/>
        <v>0</v>
      </c>
    </row>
    <row r="82" spans="1:8" ht="15" customHeight="1" x14ac:dyDescent="0.2">
      <c r="A82" s="38">
        <v>5</v>
      </c>
      <c r="B82" s="19" t="s">
        <v>59</v>
      </c>
      <c r="C82" s="63" t="s">
        <v>165</v>
      </c>
      <c r="D82" s="20">
        <v>5.75</v>
      </c>
      <c r="E82" s="21">
        <v>4.9000000000000004</v>
      </c>
      <c r="F82" s="22"/>
      <c r="G82" s="23">
        <f t="shared" si="6"/>
        <v>0</v>
      </c>
      <c r="H82" s="33"/>
    </row>
    <row r="83" spans="1:8" ht="15" customHeight="1" x14ac:dyDescent="0.2">
      <c r="A83" s="38">
        <v>6</v>
      </c>
      <c r="B83" s="19" t="s">
        <v>203</v>
      </c>
      <c r="C83" s="63" t="s">
        <v>204</v>
      </c>
      <c r="D83" s="20">
        <v>13.05</v>
      </c>
      <c r="E83" s="21">
        <v>11.2</v>
      </c>
      <c r="F83" s="22"/>
      <c r="G83" s="23">
        <f t="shared" si="6"/>
        <v>0</v>
      </c>
      <c r="H83" s="79"/>
    </row>
    <row r="84" spans="1:8" ht="15" customHeight="1" x14ac:dyDescent="0.2">
      <c r="A84" s="38">
        <v>7</v>
      </c>
      <c r="B84" s="19" t="s">
        <v>152</v>
      </c>
      <c r="C84" s="63" t="s">
        <v>153</v>
      </c>
      <c r="D84" s="20">
        <v>25.81</v>
      </c>
      <c r="E84" s="21">
        <v>21</v>
      </c>
      <c r="F84" s="22"/>
      <c r="G84" s="23">
        <f t="shared" si="6"/>
        <v>0</v>
      </c>
      <c r="H84" s="33"/>
    </row>
    <row r="85" spans="1:8" ht="15" customHeight="1" x14ac:dyDescent="0.2">
      <c r="A85" s="38">
        <v>8</v>
      </c>
      <c r="B85" s="19" t="s">
        <v>103</v>
      </c>
      <c r="C85" s="63" t="s">
        <v>102</v>
      </c>
      <c r="D85" s="20">
        <v>6.33</v>
      </c>
      <c r="E85" s="21">
        <v>3.5</v>
      </c>
      <c r="F85" s="22"/>
      <c r="G85" s="23">
        <f t="shared" si="6"/>
        <v>0</v>
      </c>
      <c r="H85" s="26"/>
    </row>
    <row r="86" spans="1:8" ht="15" customHeight="1" x14ac:dyDescent="0.2">
      <c r="A86" s="38">
        <v>9</v>
      </c>
      <c r="B86" s="19" t="s">
        <v>85</v>
      </c>
      <c r="C86" s="19" t="s">
        <v>86</v>
      </c>
      <c r="D86" s="20">
        <v>8.0500000000000007</v>
      </c>
      <c r="E86" s="21">
        <v>4.5</v>
      </c>
      <c r="F86" s="22"/>
      <c r="G86" s="23">
        <f t="shared" si="6"/>
        <v>0</v>
      </c>
    </row>
    <row r="87" spans="1:8" ht="26.25" customHeight="1" x14ac:dyDescent="0.2">
      <c r="A87" s="83" t="s">
        <v>173</v>
      </c>
      <c r="B87" s="83"/>
      <c r="C87" s="83"/>
      <c r="D87" s="83"/>
      <c r="E87" s="83"/>
      <c r="F87" s="32"/>
      <c r="G87" s="32"/>
    </row>
    <row r="88" spans="1:8" ht="15" customHeight="1" x14ac:dyDescent="0.2">
      <c r="A88" s="38">
        <v>1</v>
      </c>
      <c r="B88" s="19" t="s">
        <v>226</v>
      </c>
      <c r="C88" s="94" t="s">
        <v>221</v>
      </c>
      <c r="D88" s="20">
        <v>22.85</v>
      </c>
      <c r="E88" s="21">
        <v>22</v>
      </c>
      <c r="F88" s="22"/>
      <c r="G88" s="23">
        <f t="shared" ref="G88:G92" si="7">E88*F88</f>
        <v>0</v>
      </c>
      <c r="H88" s="26" t="s">
        <v>198</v>
      </c>
    </row>
    <row r="89" spans="1:8" ht="15" customHeight="1" x14ac:dyDescent="0.2">
      <c r="A89" s="38">
        <v>2</v>
      </c>
      <c r="B89" s="19" t="s">
        <v>94</v>
      </c>
      <c r="C89" s="63" t="s">
        <v>93</v>
      </c>
      <c r="D89" s="20">
        <v>9.7799999999999994</v>
      </c>
      <c r="E89" s="21">
        <v>4.9000000000000004</v>
      </c>
      <c r="F89" s="22"/>
      <c r="G89" s="23">
        <f t="shared" ref="G89" si="8">E89*F89</f>
        <v>0</v>
      </c>
    </row>
    <row r="90" spans="1:8" ht="15" customHeight="1" x14ac:dyDescent="0.2">
      <c r="A90" s="38">
        <v>3</v>
      </c>
      <c r="B90" s="19" t="s">
        <v>149</v>
      </c>
      <c r="C90" s="63" t="s">
        <v>89</v>
      </c>
      <c r="D90" s="20">
        <v>6.33</v>
      </c>
      <c r="E90" s="21">
        <v>4.9000000000000004</v>
      </c>
      <c r="F90" s="22"/>
      <c r="G90" s="23">
        <f t="shared" si="7"/>
        <v>0</v>
      </c>
    </row>
    <row r="91" spans="1:8" ht="15" customHeight="1" x14ac:dyDescent="0.2">
      <c r="A91" s="38">
        <v>4</v>
      </c>
      <c r="B91" s="19" t="s">
        <v>150</v>
      </c>
      <c r="C91" s="63" t="s">
        <v>151</v>
      </c>
      <c r="D91" s="20">
        <v>17.25</v>
      </c>
      <c r="E91" s="21">
        <v>14.9</v>
      </c>
      <c r="F91" s="22"/>
      <c r="G91" s="23">
        <f t="shared" si="7"/>
        <v>0</v>
      </c>
    </row>
    <row r="92" spans="1:8" ht="15" customHeight="1" x14ac:dyDescent="0.2">
      <c r="A92" s="38">
        <v>5</v>
      </c>
      <c r="B92" s="19" t="s">
        <v>35</v>
      </c>
      <c r="C92" s="19" t="s">
        <v>36</v>
      </c>
      <c r="D92" s="20">
        <v>4.5999999999999996</v>
      </c>
      <c r="E92" s="21">
        <v>3</v>
      </c>
      <c r="F92" s="22"/>
      <c r="G92" s="23">
        <f t="shared" si="7"/>
        <v>0</v>
      </c>
    </row>
    <row r="93" spans="1:8" ht="26.25" customHeight="1" x14ac:dyDescent="0.2">
      <c r="A93" s="83" t="s">
        <v>172</v>
      </c>
      <c r="B93" s="83"/>
      <c r="C93" s="83"/>
      <c r="D93" s="83"/>
      <c r="E93" s="83"/>
      <c r="F93" s="32"/>
      <c r="G93" s="32"/>
    </row>
    <row r="94" spans="1:8" ht="15" customHeight="1" x14ac:dyDescent="0.2">
      <c r="A94" s="38">
        <v>1</v>
      </c>
      <c r="B94" s="19" t="s">
        <v>205</v>
      </c>
      <c r="C94" s="67" t="s">
        <v>206</v>
      </c>
      <c r="D94" s="20">
        <v>4.5999999999999996</v>
      </c>
      <c r="E94" s="21">
        <v>4</v>
      </c>
      <c r="F94" s="22"/>
      <c r="G94" s="23">
        <f t="shared" ref="G94" si="9">E94*F94</f>
        <v>0</v>
      </c>
      <c r="H94" s="79"/>
    </row>
    <row r="95" spans="1:8" ht="15" customHeight="1" x14ac:dyDescent="0.2">
      <c r="A95" s="38">
        <v>2</v>
      </c>
      <c r="B95" s="19" t="s">
        <v>37</v>
      </c>
      <c r="C95" s="63" t="s">
        <v>95</v>
      </c>
      <c r="D95" s="20">
        <v>6.14</v>
      </c>
      <c r="E95" s="21">
        <v>5.3</v>
      </c>
      <c r="F95" s="22"/>
      <c r="G95" s="23">
        <f t="shared" ref="G95:G105" si="10">E95*F95</f>
        <v>0</v>
      </c>
    </row>
    <row r="96" spans="1:8" ht="15" customHeight="1" x14ac:dyDescent="0.2">
      <c r="A96" s="38">
        <v>3</v>
      </c>
      <c r="B96" s="19" t="s">
        <v>96</v>
      </c>
      <c r="C96" s="63" t="s">
        <v>97</v>
      </c>
      <c r="D96" s="20">
        <v>7.82</v>
      </c>
      <c r="E96" s="21">
        <v>6.7</v>
      </c>
      <c r="F96" s="22"/>
      <c r="G96" s="23">
        <f t="shared" si="10"/>
        <v>0</v>
      </c>
    </row>
    <row r="97" spans="1:8" ht="15" customHeight="1" x14ac:dyDescent="0.2">
      <c r="A97" s="38">
        <v>4</v>
      </c>
      <c r="B97" s="19" t="s">
        <v>46</v>
      </c>
      <c r="C97" s="19" t="s">
        <v>47</v>
      </c>
      <c r="D97" s="20">
        <v>2.21</v>
      </c>
      <c r="E97" s="21">
        <v>1</v>
      </c>
      <c r="F97" s="22"/>
      <c r="G97" s="23">
        <f t="shared" si="10"/>
        <v>0</v>
      </c>
    </row>
    <row r="98" spans="1:8" ht="15" customHeight="1" x14ac:dyDescent="0.2">
      <c r="A98" s="38">
        <v>5</v>
      </c>
      <c r="B98" s="19" t="s">
        <v>53</v>
      </c>
      <c r="C98" s="19" t="s">
        <v>185</v>
      </c>
      <c r="D98" s="20">
        <v>5.23</v>
      </c>
      <c r="E98" s="21">
        <v>1.5</v>
      </c>
      <c r="F98" s="22"/>
      <c r="G98" s="23">
        <f t="shared" si="10"/>
        <v>0</v>
      </c>
    </row>
    <row r="99" spans="1:8" ht="15" customHeight="1" x14ac:dyDescent="0.2">
      <c r="A99" s="38">
        <v>6</v>
      </c>
      <c r="B99" s="19" t="s">
        <v>53</v>
      </c>
      <c r="C99" s="19" t="s">
        <v>186</v>
      </c>
      <c r="D99" s="20">
        <v>5.65</v>
      </c>
      <c r="E99" s="21">
        <v>1.5</v>
      </c>
      <c r="F99" s="22"/>
      <c r="G99" s="23">
        <f t="shared" si="10"/>
        <v>0</v>
      </c>
    </row>
    <row r="100" spans="1:8" ht="15" customHeight="1" x14ac:dyDescent="0.2">
      <c r="A100" s="38">
        <v>7</v>
      </c>
      <c r="B100" s="19" t="s">
        <v>155</v>
      </c>
      <c r="C100" s="63" t="s">
        <v>156</v>
      </c>
      <c r="D100" s="20">
        <v>3.64</v>
      </c>
      <c r="E100" s="21">
        <v>3.1</v>
      </c>
      <c r="F100" s="22"/>
      <c r="G100" s="23">
        <f t="shared" si="10"/>
        <v>0</v>
      </c>
      <c r="H100" s="33"/>
    </row>
    <row r="101" spans="1:8" ht="15" customHeight="1" x14ac:dyDescent="0.2">
      <c r="A101" s="38">
        <v>8</v>
      </c>
      <c r="B101" s="19" t="s">
        <v>53</v>
      </c>
      <c r="C101" s="19" t="s">
        <v>187</v>
      </c>
      <c r="D101" s="20">
        <v>4.8</v>
      </c>
      <c r="E101" s="21">
        <v>1.5</v>
      </c>
      <c r="F101" s="22"/>
      <c r="G101" s="23">
        <f t="shared" si="10"/>
        <v>0</v>
      </c>
    </row>
    <row r="102" spans="1:8" ht="15" customHeight="1" x14ac:dyDescent="0.2">
      <c r="A102" s="38">
        <v>9</v>
      </c>
      <c r="B102" s="19" t="s">
        <v>224</v>
      </c>
      <c r="C102" s="94" t="s">
        <v>225</v>
      </c>
      <c r="D102" s="20">
        <v>15.53</v>
      </c>
      <c r="E102" s="21">
        <v>15</v>
      </c>
      <c r="F102" s="22"/>
      <c r="G102" s="23">
        <f t="shared" ref="G102" si="11">E102*F102</f>
        <v>0</v>
      </c>
      <c r="H102" s="26" t="s">
        <v>198</v>
      </c>
    </row>
    <row r="103" spans="1:8" ht="15" customHeight="1" x14ac:dyDescent="0.2">
      <c r="A103" s="38">
        <v>10</v>
      </c>
      <c r="B103" s="19" t="s">
        <v>170</v>
      </c>
      <c r="C103" s="63" t="s">
        <v>171</v>
      </c>
      <c r="D103" s="20">
        <v>5.73</v>
      </c>
      <c r="E103" s="21">
        <v>4.8</v>
      </c>
      <c r="F103" s="22"/>
      <c r="G103" s="23">
        <f t="shared" si="10"/>
        <v>0</v>
      </c>
      <c r="H103" s="33"/>
    </row>
    <row r="104" spans="1:8" ht="15" customHeight="1" x14ac:dyDescent="0.2">
      <c r="A104" s="38">
        <v>11</v>
      </c>
      <c r="B104" s="19" t="s">
        <v>157</v>
      </c>
      <c r="C104" s="63" t="s">
        <v>158</v>
      </c>
      <c r="D104" s="20">
        <v>7.65</v>
      </c>
      <c r="E104" s="21">
        <v>6.6</v>
      </c>
      <c r="F104" s="22"/>
      <c r="G104" s="23">
        <f t="shared" si="10"/>
        <v>0</v>
      </c>
      <c r="H104" s="33"/>
    </row>
    <row r="105" spans="1:8" ht="15" customHeight="1" x14ac:dyDescent="0.2">
      <c r="A105" s="38">
        <v>12</v>
      </c>
      <c r="B105" s="19" t="s">
        <v>157</v>
      </c>
      <c r="C105" s="63" t="s">
        <v>159</v>
      </c>
      <c r="D105" s="20">
        <v>5.41</v>
      </c>
      <c r="E105" s="21">
        <v>4.5</v>
      </c>
      <c r="F105" s="22"/>
      <c r="G105" s="23">
        <f t="shared" si="10"/>
        <v>0</v>
      </c>
      <c r="H105" s="33"/>
    </row>
    <row r="106" spans="1:8" ht="26.25" customHeight="1" x14ac:dyDescent="0.2">
      <c r="A106" s="83" t="s">
        <v>154</v>
      </c>
      <c r="B106" s="83"/>
      <c r="C106" s="83"/>
      <c r="D106" s="83"/>
      <c r="E106" s="83"/>
      <c r="F106" s="32"/>
      <c r="G106" s="32"/>
    </row>
    <row r="107" spans="1:8" ht="15" customHeight="1" x14ac:dyDescent="0.2">
      <c r="A107" s="38">
        <v>1</v>
      </c>
      <c r="B107" s="19" t="s">
        <v>222</v>
      </c>
      <c r="C107" s="94" t="s">
        <v>223</v>
      </c>
      <c r="D107" s="20">
        <v>18.34</v>
      </c>
      <c r="E107" s="21">
        <v>18</v>
      </c>
      <c r="F107" s="22"/>
      <c r="G107" s="23">
        <f t="shared" ref="G107:G112" si="12">E107*F107</f>
        <v>0</v>
      </c>
      <c r="H107" s="26" t="s">
        <v>198</v>
      </c>
    </row>
    <row r="108" spans="1:8" ht="15" customHeight="1" x14ac:dyDescent="0.2">
      <c r="A108" s="38">
        <v>2</v>
      </c>
      <c r="B108" s="19" t="s">
        <v>125</v>
      </c>
      <c r="C108" s="63" t="s">
        <v>148</v>
      </c>
      <c r="D108" s="20">
        <v>7.94</v>
      </c>
      <c r="E108" s="21">
        <v>4.9000000000000004</v>
      </c>
      <c r="F108" s="22"/>
      <c r="G108" s="23">
        <f t="shared" ref="G108" si="13">E108*F108</f>
        <v>0</v>
      </c>
      <c r="H108" s="33"/>
    </row>
    <row r="109" spans="1:8" ht="15" customHeight="1" x14ac:dyDescent="0.2">
      <c r="A109" s="38">
        <v>3</v>
      </c>
      <c r="B109" s="19" t="s">
        <v>61</v>
      </c>
      <c r="C109" s="63" t="s">
        <v>141</v>
      </c>
      <c r="D109" s="20">
        <v>6.88</v>
      </c>
      <c r="E109" s="21">
        <v>3.5</v>
      </c>
      <c r="F109" s="22"/>
      <c r="G109" s="23">
        <f t="shared" si="12"/>
        <v>0</v>
      </c>
    </row>
    <row r="110" spans="1:8" ht="15" customHeight="1" x14ac:dyDescent="0.2">
      <c r="A110" s="38">
        <v>4</v>
      </c>
      <c r="B110" s="19" t="s">
        <v>9</v>
      </c>
      <c r="C110" s="63" t="s">
        <v>137</v>
      </c>
      <c r="D110" s="20">
        <v>2.65</v>
      </c>
      <c r="E110" s="21">
        <v>2.2999999999999998</v>
      </c>
      <c r="F110" s="22"/>
      <c r="G110" s="23">
        <f t="shared" si="12"/>
        <v>0</v>
      </c>
    </row>
    <row r="111" spans="1:8" ht="15" customHeight="1" x14ac:dyDescent="0.2">
      <c r="A111" s="38">
        <v>5</v>
      </c>
      <c r="B111" s="19" t="s">
        <v>66</v>
      </c>
      <c r="C111" s="75" t="s">
        <v>147</v>
      </c>
      <c r="D111" s="20">
        <v>3.91</v>
      </c>
      <c r="E111" s="21">
        <v>3.3</v>
      </c>
      <c r="F111" s="22"/>
      <c r="G111" s="23">
        <f t="shared" si="12"/>
        <v>0</v>
      </c>
    </row>
    <row r="112" spans="1:8" ht="15" customHeight="1" x14ac:dyDescent="0.2">
      <c r="A112" s="38">
        <v>6</v>
      </c>
      <c r="B112" s="19" t="s">
        <v>69</v>
      </c>
      <c r="C112" s="63" t="s">
        <v>142</v>
      </c>
      <c r="D112" s="20">
        <v>2.2999999999999998</v>
      </c>
      <c r="E112" s="21">
        <v>1</v>
      </c>
      <c r="F112" s="22"/>
      <c r="G112" s="23">
        <f t="shared" si="12"/>
        <v>0</v>
      </c>
    </row>
    <row r="113" spans="1:8" ht="26.25" customHeight="1" x14ac:dyDescent="0.2">
      <c r="A113" s="83" t="s">
        <v>194</v>
      </c>
      <c r="B113" s="83"/>
      <c r="C113" s="83"/>
      <c r="D113" s="83"/>
      <c r="E113" s="83"/>
      <c r="F113" s="32"/>
      <c r="G113" s="32"/>
    </row>
    <row r="114" spans="1:8" ht="15" customHeight="1" x14ac:dyDescent="0.2">
      <c r="A114" s="38">
        <v>1</v>
      </c>
      <c r="B114" s="19" t="s">
        <v>117</v>
      </c>
      <c r="C114" s="63" t="s">
        <v>118</v>
      </c>
      <c r="D114" s="20">
        <v>7.94</v>
      </c>
      <c r="E114" s="21">
        <v>4.9000000000000004</v>
      </c>
      <c r="F114" s="22"/>
      <c r="G114" s="23">
        <f>E114*F114</f>
        <v>0</v>
      </c>
      <c r="H114" s="33"/>
    </row>
    <row r="115" spans="1:8" ht="15" customHeight="1" x14ac:dyDescent="0.2">
      <c r="A115" s="38">
        <v>2</v>
      </c>
      <c r="B115" s="19" t="s">
        <v>119</v>
      </c>
      <c r="C115" s="63" t="s">
        <v>120</v>
      </c>
      <c r="D115" s="20">
        <v>5.87</v>
      </c>
      <c r="E115" s="21">
        <v>3.9</v>
      </c>
      <c r="F115" s="22"/>
      <c r="G115" s="23">
        <f>E115*F115</f>
        <v>0</v>
      </c>
      <c r="H115" s="33"/>
    </row>
    <row r="116" spans="1:8" ht="15" customHeight="1" x14ac:dyDescent="0.2">
      <c r="A116" s="38">
        <v>3</v>
      </c>
      <c r="B116" s="19" t="s">
        <v>121</v>
      </c>
      <c r="C116" s="63" t="s">
        <v>122</v>
      </c>
      <c r="D116" s="20">
        <v>7.94</v>
      </c>
      <c r="E116" s="21">
        <v>4.9000000000000004</v>
      </c>
      <c r="F116" s="22"/>
      <c r="G116" s="23">
        <f>E116*F116</f>
        <v>0</v>
      </c>
      <c r="H116" s="33"/>
    </row>
    <row r="117" spans="1:8" ht="26.25" customHeight="1" x14ac:dyDescent="0.2">
      <c r="A117" s="83" t="s">
        <v>195</v>
      </c>
      <c r="B117" s="83"/>
      <c r="C117" s="83"/>
      <c r="D117" s="83"/>
      <c r="E117" s="83"/>
      <c r="F117" s="39"/>
      <c r="G117" s="40"/>
    </row>
    <row r="118" spans="1:8" ht="15" customHeight="1" x14ac:dyDescent="0.2">
      <c r="A118" s="38">
        <v>1</v>
      </c>
      <c r="B118" s="19"/>
      <c r="C118" s="63" t="s">
        <v>130</v>
      </c>
      <c r="D118" s="20">
        <v>2.59</v>
      </c>
      <c r="E118" s="21">
        <v>2.2000000000000002</v>
      </c>
      <c r="F118" s="22"/>
      <c r="G118" s="23">
        <f>E118*F118</f>
        <v>0</v>
      </c>
      <c r="H118" s="33"/>
    </row>
    <row r="119" spans="1:8" ht="15" customHeight="1" x14ac:dyDescent="0.2">
      <c r="A119" s="38">
        <v>2</v>
      </c>
      <c r="B119" s="19"/>
      <c r="C119" s="63" t="s">
        <v>131</v>
      </c>
      <c r="D119" s="20">
        <v>2.59</v>
      </c>
      <c r="E119" s="21">
        <v>2.2000000000000002</v>
      </c>
      <c r="F119" s="22"/>
      <c r="G119" s="23">
        <f>E119*F119</f>
        <v>0</v>
      </c>
      <c r="H119" s="33"/>
    </row>
    <row r="120" spans="1:8" ht="15" customHeight="1" x14ac:dyDescent="0.2">
      <c r="A120" s="38">
        <v>3</v>
      </c>
      <c r="B120" s="19"/>
      <c r="C120" s="63" t="s">
        <v>132</v>
      </c>
      <c r="D120" s="20">
        <v>2.59</v>
      </c>
      <c r="E120" s="21">
        <v>2.2000000000000002</v>
      </c>
      <c r="F120" s="22"/>
      <c r="G120" s="23">
        <f>E120*F120</f>
        <v>0</v>
      </c>
      <c r="H120" s="33"/>
    </row>
    <row r="121" spans="1:8" ht="26.25" customHeight="1" x14ac:dyDescent="0.2">
      <c r="A121" s="83" t="s">
        <v>208</v>
      </c>
      <c r="B121" s="83"/>
      <c r="C121" s="83"/>
      <c r="D121" s="83"/>
      <c r="E121" s="83"/>
      <c r="F121" s="32"/>
      <c r="G121" s="32"/>
    </row>
    <row r="122" spans="1:8" ht="15" customHeight="1" x14ac:dyDescent="0.2">
      <c r="A122" s="38">
        <v>1</v>
      </c>
      <c r="B122" s="19"/>
      <c r="C122" s="63" t="s">
        <v>127</v>
      </c>
      <c r="D122" s="20">
        <v>2.79</v>
      </c>
      <c r="E122" s="21">
        <v>2.4</v>
      </c>
      <c r="F122" s="22"/>
      <c r="G122" s="23">
        <f>E122*F122</f>
        <v>0</v>
      </c>
      <c r="H122" s="33"/>
    </row>
    <row r="123" spans="1:8" ht="15" customHeight="1" x14ac:dyDescent="0.2">
      <c r="A123" s="38">
        <v>2</v>
      </c>
      <c r="B123" s="19"/>
      <c r="C123" s="63" t="s">
        <v>128</v>
      </c>
      <c r="D123" s="20">
        <v>2.79</v>
      </c>
      <c r="E123" s="21">
        <v>2.4</v>
      </c>
      <c r="F123" s="22"/>
      <c r="G123" s="23">
        <f>E123*F123</f>
        <v>0</v>
      </c>
      <c r="H123" s="33"/>
    </row>
    <row r="124" spans="1:8" ht="15" customHeight="1" x14ac:dyDescent="0.2">
      <c r="A124" s="38">
        <v>3</v>
      </c>
      <c r="B124" s="19"/>
      <c r="C124" s="63" t="s">
        <v>129</v>
      </c>
      <c r="D124" s="20">
        <v>2.79</v>
      </c>
      <c r="E124" s="21">
        <v>2.4</v>
      </c>
      <c r="F124" s="22"/>
      <c r="G124" s="23">
        <f>E124*F124</f>
        <v>0</v>
      </c>
      <c r="H124" s="33"/>
    </row>
    <row r="125" spans="1:8" ht="15" customHeight="1" x14ac:dyDescent="0.2">
      <c r="A125" s="69"/>
      <c r="B125" s="70"/>
      <c r="C125" s="71"/>
      <c r="D125" s="72" t="s">
        <v>209</v>
      </c>
      <c r="E125" s="73">
        <v>3</v>
      </c>
      <c r="F125" s="22"/>
      <c r="G125" s="74">
        <f>E125*F125</f>
        <v>0</v>
      </c>
      <c r="H125" s="33" t="s">
        <v>196</v>
      </c>
    </row>
    <row r="126" spans="1:8" ht="15" customHeight="1" x14ac:dyDescent="0.2">
      <c r="A126" s="41"/>
      <c r="B126" s="24"/>
      <c r="C126" s="24"/>
      <c r="D126" s="42"/>
      <c r="E126" s="43"/>
      <c r="F126" s="44" t="s">
        <v>136</v>
      </c>
      <c r="G126" s="45">
        <f>SUM(G11:G125)</f>
        <v>0</v>
      </c>
      <c r="H126" s="33"/>
    </row>
    <row r="127" spans="1:8" x14ac:dyDescent="0.2">
      <c r="D127" s="46"/>
      <c r="E127" s="47"/>
      <c r="F127" s="48" t="s">
        <v>211</v>
      </c>
      <c r="G127" s="49">
        <f>SUM(G11:G120)*0.05</f>
        <v>0</v>
      </c>
      <c r="H127" s="50"/>
    </row>
    <row r="128" spans="1:8" x14ac:dyDescent="0.2">
      <c r="D128" s="46"/>
      <c r="E128" s="47"/>
      <c r="F128" s="48" t="s">
        <v>210</v>
      </c>
      <c r="G128" s="49">
        <f>G125*0.21</f>
        <v>0</v>
      </c>
      <c r="H128" s="50"/>
    </row>
    <row r="129" spans="1:7" s="52" customFormat="1" ht="16.5" x14ac:dyDescent="0.2">
      <c r="A129" s="51" t="s">
        <v>77</v>
      </c>
      <c r="D129" s="53"/>
      <c r="E129" s="54"/>
      <c r="F129" s="55" t="s">
        <v>140</v>
      </c>
      <c r="G129" s="56">
        <f>SUM(G126:G128)</f>
        <v>0</v>
      </c>
    </row>
    <row r="130" spans="1:7" s="52" customFormat="1" ht="14.25" x14ac:dyDescent="0.2">
      <c r="B130" s="57" t="s">
        <v>78</v>
      </c>
      <c r="C130" s="58" t="s">
        <v>84</v>
      </c>
      <c r="D130" s="59"/>
      <c r="E130" s="60"/>
      <c r="F130" s="24"/>
      <c r="G130" s="24"/>
    </row>
    <row r="131" spans="1:7" s="52" customFormat="1" ht="12.75" x14ac:dyDescent="0.2">
      <c r="B131" s="57" t="s">
        <v>79</v>
      </c>
      <c r="C131" s="61" t="s">
        <v>80</v>
      </c>
      <c r="D131" s="59"/>
      <c r="E131" s="60"/>
      <c r="F131" s="62"/>
      <c r="G131" s="62"/>
    </row>
    <row r="132" spans="1:7" s="52" customFormat="1" ht="12.75" x14ac:dyDescent="0.2">
      <c r="B132" s="57" t="s">
        <v>81</v>
      </c>
      <c r="C132" s="58" t="s">
        <v>82</v>
      </c>
      <c r="D132" s="59"/>
      <c r="E132" s="60"/>
      <c r="F132" s="62"/>
      <c r="G132" s="62"/>
    </row>
    <row r="133" spans="1:7" s="52" customFormat="1" ht="12.75" x14ac:dyDescent="0.2">
      <c r="B133" s="57" t="s">
        <v>83</v>
      </c>
      <c r="C133" s="58">
        <v>67619152</v>
      </c>
      <c r="D133" s="59"/>
      <c r="E133" s="60"/>
      <c r="F133" s="62"/>
      <c r="G133" s="62"/>
    </row>
    <row r="134" spans="1:7" x14ac:dyDescent="0.2">
      <c r="A134" s="3"/>
      <c r="D134" s="3"/>
      <c r="E134" s="3"/>
    </row>
    <row r="135" spans="1:7" x14ac:dyDescent="0.2">
      <c r="A135" s="3"/>
      <c r="D135" s="3"/>
      <c r="E135" s="3"/>
    </row>
    <row r="136" spans="1:7" x14ac:dyDescent="0.2">
      <c r="A136" s="3"/>
      <c r="D136" s="3"/>
      <c r="E136" s="3"/>
    </row>
  </sheetData>
  <autoFilter ref="A10:G133">
    <filterColumn colId="0" showButton="0"/>
    <filterColumn colId="1" showButton="0"/>
  </autoFilter>
  <mergeCells count="14">
    <mergeCell ref="A87:E87"/>
    <mergeCell ref="A117:E117"/>
    <mergeCell ref="A121:E121"/>
    <mergeCell ref="A113:E113"/>
    <mergeCell ref="A106:E106"/>
    <mergeCell ref="A93:E93"/>
    <mergeCell ref="A77:E77"/>
    <mergeCell ref="F3:G7"/>
    <mergeCell ref="H3:H7"/>
    <mergeCell ref="A1:D1"/>
    <mergeCell ref="A10:C10"/>
    <mergeCell ref="A33:D33"/>
    <mergeCell ref="A60:D60"/>
    <mergeCell ref="A65:D65"/>
  </mergeCells>
  <phoneticPr fontId="0" type="noConversion"/>
  <hyperlinks>
    <hyperlink ref="C118:C120" r:id="rId1" display="Uzdevumu burtnīca. Dabaszinības un atklājumi"/>
    <hyperlink ref="C122:C124" r:id="rId2" display="MZ. Dārza dzīvnieki"/>
    <hyperlink ref="C64" r:id="rId3"/>
    <hyperlink ref="C107" r:id="rId4"/>
    <hyperlink ref="C32" r:id="rId5"/>
    <hyperlink ref="C116" r:id="rId6"/>
    <hyperlink ref="C115" r:id="rId7"/>
    <hyperlink ref="C114" r:id="rId8"/>
    <hyperlink ref="C13" r:id="rId9"/>
    <hyperlink ref="C24" r:id="rId10"/>
    <hyperlink ref="C111" r:id="rId11" display="Sapņu meitenei. Dzejoļu krājums"/>
    <hyperlink ref="C109" r:id="rId12"/>
    <hyperlink ref="C110" r:id="rId13"/>
    <hyperlink ref="C112" r:id="rId14"/>
    <hyperlink ref="C90" r:id="rId15"/>
    <hyperlink ref="C88" r:id="rId16"/>
    <hyperlink ref="C66" r:id="rId17"/>
    <hyperlink ref="C67" r:id="rId18"/>
    <hyperlink ref="C68" r:id="rId19"/>
    <hyperlink ref="C69" r:id="rId20"/>
    <hyperlink ref="C70" r:id="rId21"/>
    <hyperlink ref="C71" r:id="rId22"/>
    <hyperlink ref="C72" r:id="rId23"/>
    <hyperlink ref="C75" r:id="rId24"/>
    <hyperlink ref="C76" r:id="rId25"/>
    <hyperlink ref="C91" r:id="rId26"/>
    <hyperlink ref="C84" r:id="rId27"/>
    <hyperlink ref="C100" r:id="rId28"/>
    <hyperlink ref="C104" r:id="rId29"/>
    <hyperlink ref="C105" r:id="rId30"/>
    <hyperlink ref="C15" r:id="rId31"/>
    <hyperlink ref="C50" r:id="rId32"/>
    <hyperlink ref="C82" r:id="rId33"/>
    <hyperlink ref="C73" r:id="rId34"/>
    <hyperlink ref="C103" r:id="rId35"/>
    <hyperlink ref="C35" r:id="rId36"/>
    <hyperlink ref="C19" r:id="rId37"/>
    <hyperlink ref="C34" r:id="rId38"/>
    <hyperlink ref="C23" r:id="rId39"/>
    <hyperlink ref="C79" r:id="rId40"/>
    <hyperlink ref="C85" r:id="rId41"/>
    <hyperlink ref="C95" r:id="rId42"/>
    <hyperlink ref="C96" r:id="rId43"/>
    <hyperlink ref="C131" r:id="rId44"/>
    <hyperlink ref="C74" r:id="rId45"/>
    <hyperlink ref="C20" r:id="rId46"/>
    <hyperlink ref="C29" r:id="rId47"/>
    <hyperlink ref="C27" r:id="rId48"/>
    <hyperlink ref="C122" r:id="rId49"/>
    <hyperlink ref="C123" r:id="rId50"/>
    <hyperlink ref="C124" r:id="rId51"/>
    <hyperlink ref="C118" r:id="rId52"/>
    <hyperlink ref="C119" r:id="rId53"/>
    <hyperlink ref="C120" r:id="rId54"/>
    <hyperlink ref="C52" r:id="rId55"/>
    <hyperlink ref="C14" r:id="rId56"/>
    <hyperlink ref="C28" r:id="rId57"/>
    <hyperlink ref="C25" r:id="rId58"/>
    <hyperlink ref="C16" r:id="rId59"/>
    <hyperlink ref="C21" r:id="rId60"/>
    <hyperlink ref="C48" r:id="rId61"/>
    <hyperlink ref="C37" r:id="rId62"/>
    <hyperlink ref="C78" r:id="rId63"/>
    <hyperlink ref="C83" r:id="rId64"/>
    <hyperlink ref="C94" r:id="rId65"/>
    <hyperlink ref="C18" r:id="rId66"/>
    <hyperlink ref="C30" r:id="rId67"/>
    <hyperlink ref="C89" r:id="rId68"/>
    <hyperlink ref="C108" r:id="rId69"/>
    <hyperlink ref="C102" r:id="rId70"/>
    <hyperlink ref="C40" r:id="rId71"/>
    <hyperlink ref="C80" r:id="rId72"/>
  </hyperlinks>
  <printOptions horizontalCentered="1"/>
  <pageMargins left="0.15748031496062992" right="0.15748031496062992" top="0.35433070866141736" bottom="0.39370078740157483" header="0.31496062992125984" footer="0.39370078740157483"/>
  <pageSetup paperSize="9" scale="84" fitToHeight="2" orientation="portrait" r:id="rId73"/>
  <headerFooter alignWithMargins="0"/>
  <drawing r:id="rId74"/>
  <legacyDrawing r:id="rId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VAIRUMTIRDZ</vt:lpstr>
      <vt:lpstr>VAIRUMTIRDZ!Print_Area</vt:lpstr>
    </vt:vector>
  </TitlesOfParts>
  <Company>BA Turiba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Izdevnieciba</dc:creator>
  <cp:lastModifiedBy>User</cp:lastModifiedBy>
  <cp:lastPrinted>2020-04-02T12:20:15Z</cp:lastPrinted>
  <dcterms:created xsi:type="dcterms:W3CDTF">2000-12-28T10:03:45Z</dcterms:created>
  <dcterms:modified xsi:type="dcterms:W3CDTF">2023-11-01T10:16:26Z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-775207798</vt:i4>
  </property>
  <property fmtid="{D5CDD505-2E9C-101B-9397-08002B2CF9AE}" pid="3" name="_EmailSubject">
    <vt:lpwstr/>
  </property>
  <property fmtid="{D5CDD505-2E9C-101B-9397-08002B2CF9AE}" pid="4" name="_AuthorEmail">
    <vt:lpwstr>Guntis.Valtenbergs@turiba.lv</vt:lpwstr>
  </property>
  <property fmtid="{D5CDD505-2E9C-101B-9397-08002B2CF9AE}" pid="5" name="_AuthorEmailDisplayName">
    <vt:lpwstr>Guntis Valtenbergs</vt:lpwstr>
  </property>
  <property fmtid="{D5CDD505-2E9C-101B-9397-08002B2CF9AE}" pid="6" name="_ReviewingToolsShownOnce">
    <vt:lpwstr/>
  </property>
</Properties>
</file>